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M:\Planning\Public\Common Data Set - CDS\Fall 2023\"/>
    </mc:Choice>
  </mc:AlternateContent>
  <xr:revisionPtr revIDLastSave="0" documentId="13_ncr:1_{D79B292F-31EF-4CA6-9BC3-3BA14C120B36}" xr6:coauthVersionLast="47" xr6:coauthVersionMax="47" xr10:uidLastSave="{00000000-0000-0000-0000-000000000000}"/>
  <bookViews>
    <workbookView xWindow="25080" yWindow="-120" windowWidth="25440" windowHeight="15390"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8" l="1"/>
  <c r="G36" i="9"/>
  <c r="J36" i="9"/>
  <c r="J37" i="9"/>
  <c r="E78" i="2"/>
  <c r="D78" i="2"/>
  <c r="C78" i="2"/>
  <c r="C79" i="2" s="1"/>
  <c r="F77" i="2"/>
  <c r="F76" i="2"/>
  <c r="F75" i="2"/>
  <c r="F74" i="2"/>
  <c r="F73" i="2"/>
  <c r="F72" i="2"/>
  <c r="F78" i="2" l="1"/>
  <c r="F79" i="2" s="1"/>
  <c r="D79" i="2"/>
  <c r="E79" i="2"/>
  <c r="E48" i="2"/>
  <c r="F47" i="2" l="1"/>
  <c r="F46" i="2"/>
  <c r="F45" i="2"/>
  <c r="F44" i="2"/>
  <c r="F43" i="2"/>
  <c r="F42" i="2"/>
  <c r="F41" i="2"/>
  <c r="F40" i="2"/>
  <c r="F39" i="2"/>
  <c r="D48" i="2"/>
  <c r="F48" i="2" s="1"/>
  <c r="E14" i="4" l="1"/>
  <c r="D14" i="4"/>
  <c r="C14" i="4"/>
  <c r="F97" i="2" l="1"/>
  <c r="F99" i="2"/>
  <c r="F100" i="2"/>
  <c r="F101" i="2"/>
  <c r="F96" i="2"/>
  <c r="F85" i="2"/>
  <c r="F87" i="2"/>
  <c r="F88" i="2"/>
  <c r="F89" i="2"/>
  <c r="F84" i="2"/>
  <c r="E45" i="10"/>
  <c r="D45" i="10"/>
  <c r="C45" i="10"/>
  <c r="K52" i="9"/>
  <c r="K49" i="9"/>
  <c r="F55" i="8"/>
  <c r="F50" i="8"/>
  <c r="E50" i="8"/>
  <c r="D219" i="3"/>
  <c r="G197" i="3"/>
  <c r="F197" i="3"/>
  <c r="E197" i="3"/>
  <c r="D197" i="3"/>
  <c r="C197" i="3"/>
  <c r="C188" i="3"/>
  <c r="D179" i="3"/>
  <c r="C179" i="3"/>
  <c r="G109" i="2"/>
  <c r="F109" i="2"/>
  <c r="E102" i="2"/>
  <c r="D102" i="2"/>
  <c r="C102" i="2"/>
  <c r="E98" i="2"/>
  <c r="D98" i="2"/>
  <c r="C98" i="2"/>
  <c r="E90" i="2"/>
  <c r="D90" i="2"/>
  <c r="C90" i="2"/>
  <c r="E86" i="2"/>
  <c r="D86" i="2"/>
  <c r="C86" i="2"/>
  <c r="H22" i="2"/>
  <c r="G22" i="2"/>
  <c r="F22" i="2"/>
  <c r="E22" i="2"/>
  <c r="D22" i="2"/>
  <c r="C22" i="2"/>
  <c r="H15" i="2"/>
  <c r="H17" i="2" s="1"/>
  <c r="G15" i="2"/>
  <c r="G17" i="2" s="1"/>
  <c r="G23" i="2" s="1"/>
  <c r="F15" i="2"/>
  <c r="F17" i="2" s="1"/>
  <c r="E15" i="2"/>
  <c r="D15" i="2"/>
  <c r="D17" i="2" s="1"/>
  <c r="C15" i="2"/>
  <c r="C17" i="2" s="1"/>
  <c r="F86" i="2" l="1"/>
  <c r="E103" i="2"/>
  <c r="E23" i="2"/>
  <c r="F102" i="2"/>
  <c r="F98" i="2"/>
  <c r="F90" i="2"/>
  <c r="F91" i="2" s="1"/>
  <c r="D91" i="2"/>
  <c r="E91" i="2"/>
  <c r="C91" i="2"/>
  <c r="D23" i="2"/>
  <c r="C23" i="2"/>
  <c r="H23" i="2"/>
  <c r="F23" i="2"/>
  <c r="C26" i="2"/>
  <c r="D103" i="2"/>
  <c r="C25" i="2"/>
  <c r="C103" i="2"/>
  <c r="F103" i="2" l="1"/>
  <c r="C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Nolan K Anderson</author>
  </authors>
  <commentList>
    <comment ref="J36" authorId="0" shapeId="0" xr:uid="{34ED88D4-DEC5-4903-AAE0-8B20B3CE0D49}">
      <text>
        <r>
          <rPr>
            <b/>
            <sz val="9"/>
            <color indexed="81"/>
            <rFont val="Tahoma"/>
            <family val="2"/>
          </rPr>
          <t>Nolan K Anderson:</t>
        </r>
        <r>
          <rPr>
            <sz val="9"/>
            <color indexed="81"/>
            <rFont val="Tahoma"/>
            <family val="2"/>
          </rPr>
          <t xml:space="preserve">
From 10 day count, total full time students plus 1/3 of the part time students</t>
        </r>
      </text>
    </comment>
  </commentList>
</comments>
</file>

<file path=xl/sharedStrings.xml><?xml version="1.0" encoding="utf-8"?>
<sst xmlns="http://schemas.openxmlformats.org/spreadsheetml/2006/main" count="1523" uniqueCount="1188">
  <si>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</si>
  <si>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</si>
  <si>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</si>
  <si>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</si>
  <si>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</si>
  <si>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</si>
  <si>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</si>
  <si>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</si>
  <si>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</si>
  <si>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</si>
  <si>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</si>
  <si>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</si>
  <si>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</si>
  <si>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</si>
  <si>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</si>
  <si>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</si>
  <si>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</si>
  <si>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</si>
  <si>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</si>
  <si>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</si>
  <si>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</si>
  <si>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</si>
  <si>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</si>
  <si>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</si>
  <si>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</si>
  <si>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</si>
  <si>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</si>
  <si>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</si>
  <si>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</si>
  <si>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</si>
  <si>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</si>
  <si>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</si>
  <si>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</si>
  <si>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</si>
  <si>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</si>
  <si>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</si>
  <si>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</si>
  <si>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</si>
  <si>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</si>
  <si>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</si>
  <si>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</si>
  <si>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</si>
  <si>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</si>
  <si>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</si>
  <si>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</si>
  <si>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</si>
  <si>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</si>
  <si>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</si>
  <si>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</si>
  <si>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</si>
  <si>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</si>
  <si>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</si>
  <si>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</si>
  <si>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</si>
  <si>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</si>
  <si>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</si>
  <si>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</si>
  <si>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</si>
  <si>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</si>
  <si>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</si>
  <si>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</si>
  <si>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</si>
  <si>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</si>
  <si>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</si>
  <si>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</si>
  <si>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</si>
  <si>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</si>
  <si>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</si>
  <si>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</si>
  <si>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</si>
  <si>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</si>
  <si>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</si>
  <si>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</si>
  <si>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</si>
  <si>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</si>
  <si>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</si>
  <si>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</si>
  <si>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</si>
  <si>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</si>
  <si>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</si>
  <si>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</si>
  <si>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</si>
  <si>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</si>
  <si>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</si>
  <si>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</si>
  <si>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</si>
  <si>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</si>
  <si>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</si>
  <si>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</si>
  <si>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</si>
  <si>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</si>
  <si>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</si>
  <si>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</si>
  <si>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</si>
  <si>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</si>
  <si>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</si>
  <si>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</si>
  <si>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</si>
  <si>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</si>
  <si>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</si>
  <si>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</si>
  <si>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</si>
  <si>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</si>
  <si>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</si>
  <si>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</si>
  <si>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</si>
  <si>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</si>
  <si>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</si>
  <si>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</si>
  <si>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</si>
  <si>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</si>
  <si>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</si>
  <si>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</si>
  <si>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</si>
  <si>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</si>
  <si>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</si>
  <si>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</si>
  <si>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</si>
  <si>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</si>
  <si>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</si>
  <si>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</si>
  <si>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</si>
  <si>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</si>
  <si>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</si>
  <si>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</si>
  <si>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</si>
  <si>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</si>
  <si>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</si>
  <si>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</si>
  <si>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</si>
  <si>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</si>
  <si>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</si>
  <si>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</si>
  <si>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</si>
  <si>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</si>
  <si>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</si>
  <si>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</si>
  <si>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</si>
  <si>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</si>
  <si>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</si>
  <si>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</si>
  <si>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</si>
  <si>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</si>
  <si>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</si>
  <si>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</si>
  <si>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</si>
  <si>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</si>
  <si>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r>
      <rPr>
        <b/>
        <sz val="9"/>
        <color theme="1"/>
        <rFont val="Arial"/>
        <family val="2"/>
      </rPr>
      <t xml:space="preserve">Total 
</t>
    </r>
    <r>
      <rPr>
        <sz val="9"/>
        <color theme="1"/>
        <rFont val="Arial"/>
        <family val="2"/>
      </rPr>
      <t>(sum of 3 columns to the left)</t>
    </r>
  </si>
  <si>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</si>
  <si>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</si>
  <si>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</si>
  <si>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</si>
  <si>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</si>
  <si>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</si>
  <si>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</si>
  <si>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</si>
  <si>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</si>
  <si>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</si>
  <si>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</si>
  <si>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</si>
  <si>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</si>
  <si>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</si>
  <si>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</si>
  <si>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</si>
  <si>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</si>
  <si>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</si>
  <si>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</si>
  <si>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</si>
  <si>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</si>
  <si>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</si>
  <si>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</si>
  <si>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</si>
  <si>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</si>
  <si>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</si>
  <si>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</si>
  <si>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</si>
  <si>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</si>
  <si>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</si>
  <si>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</si>
  <si>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</si>
  <si>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</si>
  <si>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</si>
  <si>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</si>
  <si>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</si>
  <si>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</si>
  <si>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</si>
  <si>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</si>
  <si>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</si>
  <si>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</si>
  <si>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</si>
  <si>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</si>
  <si>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</si>
  <si>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</si>
  <si>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</si>
  <si>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</si>
  <si>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</si>
  <si>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</si>
  <si>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</si>
  <si>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</si>
  <si>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</si>
  <si>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</si>
  <si>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</si>
  <si>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</si>
  <si>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</si>
  <si>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</si>
  <si>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</si>
  <si>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</si>
  <si>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</si>
  <si>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</si>
  <si>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</si>
  <si>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</si>
  <si>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</si>
  <si>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</si>
  <si>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</si>
  <si>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</si>
  <si>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</si>
  <si>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</si>
  <si>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</si>
  <si>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</si>
  <si>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</si>
  <si>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</si>
  <si>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</si>
  <si>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</si>
  <si>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</si>
  <si>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</si>
  <si>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</si>
  <si>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</si>
  <si>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</si>
  <si>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</si>
  <si>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</si>
  <si>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</si>
  <si>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</si>
  <si>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</si>
  <si>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</si>
  <si>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</si>
  <si>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</si>
  <si>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</si>
  <si>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</si>
  <si>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</si>
  <si>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</si>
  <si>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</si>
  <si>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</si>
  <si>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</si>
  <si>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</si>
  <si>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</si>
  <si>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</si>
  <si>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</si>
  <si>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</si>
  <si>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</si>
  <si>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</si>
  <si>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</si>
  <si>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</si>
  <si>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</si>
  <si>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</si>
  <si>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</si>
  <si>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</si>
  <si>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</si>
  <si>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</si>
  <si>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</si>
  <si>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</si>
  <si>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</si>
  <si>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</si>
  <si>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</si>
  <si>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</si>
  <si>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</si>
  <si>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</si>
  <si>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</si>
  <si>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</si>
  <si>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</si>
  <si>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</si>
  <si>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</si>
  <si>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</si>
  <si>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</si>
  <si>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</si>
  <si>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</si>
  <si>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</si>
  <si>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</si>
  <si>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</si>
  <si>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</si>
  <si>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</si>
  <si>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</si>
  <si>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</si>
  <si>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</si>
  <si>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</si>
  <si>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</si>
  <si>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</si>
  <si>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</si>
  <si>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</si>
  <si>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</si>
  <si>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</si>
  <si>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</si>
  <si>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</si>
  <si>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</si>
  <si>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</si>
  <si>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</si>
  <si>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</si>
  <si>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</si>
  <si>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</si>
  <si>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</si>
  <si>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</si>
  <si>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</si>
  <si>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</si>
  <si>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</si>
  <si>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</si>
  <si>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</si>
  <si>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</si>
  <si>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</si>
  <si>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</si>
  <si>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</si>
  <si>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</si>
  <si>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</si>
  <si>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</si>
  <si>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</si>
  <si>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</si>
  <si>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</si>
  <si>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</si>
  <si>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</si>
  <si>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</si>
  <si>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</si>
  <si>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</si>
  <si>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</si>
  <si>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</si>
  <si>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</si>
  <si>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</si>
  <si>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</si>
  <si>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</si>
  <si>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</si>
  <si>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</si>
  <si>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</si>
  <si>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</si>
  <si>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</si>
  <si>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</si>
  <si>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</si>
  <si>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</si>
  <si>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</si>
  <si>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</si>
  <si>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</si>
  <si>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</si>
  <si>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</si>
  <si>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</si>
  <si>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</si>
  <si>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</si>
  <si>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</si>
  <si>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</si>
  <si>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</si>
  <si>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</si>
  <si>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</si>
  <si>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</si>
  <si>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</si>
  <si>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</si>
  <si>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</si>
  <si>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</si>
  <si>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</si>
  <si>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</si>
  <si>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</si>
  <si>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</si>
  <si>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</si>
  <si>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</si>
  <si>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</si>
  <si>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</si>
  <si>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</si>
  <si>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</si>
  <si>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</si>
  <si>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</si>
  <si>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</si>
  <si>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</si>
  <si>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</si>
  <si>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</si>
  <si>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</si>
  <si>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</si>
  <si>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</si>
  <si>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</si>
  <si>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</si>
  <si>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</si>
  <si>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</si>
  <si>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</si>
  <si>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</si>
  <si>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</si>
  <si>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</si>
  <si>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</si>
  <si>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</si>
  <si>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</si>
  <si>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</si>
  <si>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</si>
  <si>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</si>
  <si>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</si>
  <si>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</si>
  <si>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</si>
  <si>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</si>
  <si>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</si>
  <si>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</si>
  <si>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</si>
  <si>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</si>
  <si>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</si>
  <si>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</si>
  <si>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</si>
  <si>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</si>
  <si>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</si>
  <si>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</si>
  <si>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</si>
  <si>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</si>
  <si>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</si>
  <si>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</si>
  <si>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</si>
  <si>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</si>
  <si>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</si>
  <si>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</si>
  <si>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</si>
  <si>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</si>
  <si>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</si>
  <si>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</si>
  <si>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</si>
  <si>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</si>
  <si>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</si>
  <si>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</si>
  <si>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</si>
  <si>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</si>
  <si>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</si>
  <si>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</si>
  <si>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</si>
  <si>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</si>
  <si>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</si>
  <si>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</si>
  <si>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</si>
  <si>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</si>
  <si>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</si>
  <si>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</si>
  <si>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</si>
  <si>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</si>
  <si>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</si>
  <si>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</si>
  <si>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</si>
  <si>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</si>
  <si>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</si>
  <si>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</si>
  <si>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</si>
  <si>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</si>
  <si>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</si>
  <si>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</si>
  <si>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</si>
  <si>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</si>
  <si>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</si>
  <si>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</si>
  <si>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</si>
  <si>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</si>
  <si>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</si>
  <si>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</si>
  <si>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</si>
  <si>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</si>
  <si>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</si>
  <si>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</si>
  <si>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</si>
  <si>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</si>
  <si>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</si>
  <si>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</si>
  <si>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</si>
  <si>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</si>
  <si>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</si>
  <si>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</si>
  <si>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</si>
  <si>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</si>
  <si>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</si>
  <si>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</si>
  <si>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</si>
  <si>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</si>
  <si>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</si>
  <si>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</si>
  <si>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</si>
  <si>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</si>
  <si>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</si>
  <si>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</si>
  <si>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</si>
  <si>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</si>
  <si>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</si>
  <si>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</si>
  <si>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</si>
  <si>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</si>
  <si>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</si>
  <si>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</si>
  <si>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</si>
  <si>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</si>
  <si>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</si>
  <si>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</si>
  <si>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</si>
  <si>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</si>
  <si>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</si>
  <si>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</si>
  <si>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</si>
  <si>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</si>
  <si>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</si>
  <si>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</si>
  <si>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</si>
  <si>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</si>
  <si>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</si>
  <si>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</si>
  <si>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</si>
  <si>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</si>
  <si>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</si>
  <si>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</si>
  <si>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</si>
  <si>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</si>
  <si>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</si>
  <si>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</si>
  <si>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</si>
  <si>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</si>
  <si>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</si>
  <si>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</si>
  <si>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</si>
  <si>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</si>
  <si>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</si>
  <si>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</si>
  <si>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</si>
  <si>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</si>
  <si>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</si>
  <si>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</si>
  <si>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</si>
  <si>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</si>
  <si>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</si>
  <si>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</si>
  <si>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</si>
  <si>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</si>
  <si>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</si>
  <si>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</si>
  <si>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</si>
  <si>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</si>
  <si>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</si>
  <si>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</si>
  <si>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</si>
  <si>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</si>
  <si>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</si>
  <si>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</si>
  <si>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</si>
  <si>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</si>
  <si>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</si>
  <si>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</si>
  <si>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</si>
  <si>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</si>
  <si>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</si>
  <si>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</si>
  <si>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</si>
  <si>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</si>
  <si>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</si>
  <si>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</si>
  <si>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</si>
  <si>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</si>
  <si>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</si>
  <si>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</si>
  <si>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</si>
  <si>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</si>
  <si>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</si>
  <si>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</si>
  <si>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</si>
  <si>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</si>
  <si>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</si>
  <si>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</si>
  <si>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</si>
  <si>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</si>
  <si>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</si>
  <si>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</si>
  <si>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</si>
  <si>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</si>
  <si>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</si>
  <si>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</si>
  <si>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</si>
  <si>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</si>
  <si>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</si>
  <si>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</si>
  <si>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</si>
  <si>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</si>
  <si>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</si>
  <si>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</si>
  <si>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</si>
  <si>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</si>
  <si>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</si>
  <si>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</si>
  <si>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</si>
  <si>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</si>
  <si>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</si>
  <si>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</si>
  <si>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</si>
  <si>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</si>
  <si>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</si>
  <si>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</si>
  <si>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</si>
  <si>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</si>
  <si>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</si>
  <si>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</si>
  <si>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</si>
  <si>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</si>
  <si>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</si>
  <si>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</si>
  <si>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</si>
  <si>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</si>
  <si>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</si>
  <si>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</si>
  <si>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</si>
  <si>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</si>
  <si>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</si>
  <si>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</si>
  <si>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</si>
  <si>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</si>
  <si>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</si>
  <si>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</si>
  <si>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</si>
  <si>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</si>
  <si>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</si>
  <si>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</si>
  <si>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</si>
  <si>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</si>
  <si>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</si>
  <si>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</si>
  <si>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</si>
  <si>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</si>
  <si>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</si>
  <si>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</si>
  <si>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</si>
  <si>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</si>
  <si>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</si>
  <si>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</si>
  <si>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</si>
  <si>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</si>
  <si>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</si>
  <si>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</si>
  <si>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</si>
  <si>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</si>
  <si>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</si>
  <si>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</si>
  <si>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</si>
  <si>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</si>
  <si>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</si>
  <si>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</si>
  <si>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</si>
  <si>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</si>
  <si>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</si>
  <si>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</si>
  <si>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</si>
  <si>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</si>
  <si>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</si>
  <si>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</si>
  <si>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</si>
  <si>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</si>
  <si>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</si>
  <si>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</si>
  <si>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</si>
  <si>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</si>
  <si>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</si>
  <si>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</si>
  <si>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</si>
  <si>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</si>
  <si>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</si>
  <si>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</si>
  <si>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</si>
  <si>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</si>
  <si>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</si>
  <si>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Do NOT include any aid related to the CARES Act or unique to the COVID-19 pandemic.</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</si>
  <si>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</si>
  <si>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</si>
  <si>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</si>
  <si>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</si>
  <si>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</si>
  <si>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</si>
  <si>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</si>
  <si>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</si>
  <si>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</si>
  <si>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</si>
  <si>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</si>
  <si>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</si>
  <si>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</si>
  <si>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</si>
  <si>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</si>
  <si>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</si>
  <si>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</si>
  <si>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</si>
  <si>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</si>
  <si>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</si>
  <si>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</si>
  <si>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</si>
  <si>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</si>
  <si>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</si>
  <si>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</si>
  <si>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</si>
  <si>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</si>
  <si>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</si>
  <si>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</si>
  <si>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</si>
  <si>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</si>
  <si>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</si>
  <si>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</si>
  <si>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</si>
  <si>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</si>
  <si>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</si>
  <si>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</si>
  <si>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</si>
  <si>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</si>
  <si>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</si>
  <si>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</si>
  <si>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</si>
  <si>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</si>
  <si>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</si>
  <si>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</si>
  <si>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</si>
  <si>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</si>
  <si>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</si>
  <si>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</si>
  <si>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</si>
  <si>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</si>
  <si>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</si>
  <si>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</si>
  <si>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</si>
  <si>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</si>
  <si>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</si>
  <si>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</si>
  <si>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</si>
  <si>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</si>
  <si>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</si>
  <si>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</si>
  <si>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</si>
  <si>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</si>
  <si>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</si>
  <si>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</si>
  <si>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</si>
  <si>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</si>
  <si>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</si>
  <si>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</si>
  <si>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</si>
  <si>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</si>
  <si>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</si>
  <si>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</si>
  <si>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</si>
  <si>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</si>
  <si>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</si>
  <si>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</si>
  <si>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</si>
  <si>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</si>
  <si>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</si>
  <si>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</si>
  <si>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</si>
  <si>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</si>
  <si>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</si>
  <si>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</si>
  <si>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</si>
  <si>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</si>
  <si>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</si>
  <si>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</si>
  <si>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</si>
  <si>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</si>
  <si>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</si>
  <si>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</si>
  <si>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</si>
  <si>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</si>
  <si>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</si>
  <si>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</si>
  <si>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</si>
  <si>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</si>
  <si>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</si>
  <si>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</si>
  <si>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</si>
  <si>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</si>
  <si>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</si>
  <si>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</si>
  <si>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</si>
  <si>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</si>
  <si>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</si>
  <si>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</si>
  <si>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</si>
  <si>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</si>
  <si>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</si>
  <si>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</si>
  <si>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</si>
  <si>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</si>
  <si>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</si>
  <si>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</si>
  <si>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</si>
  <si>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</si>
  <si>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</si>
  <si>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</si>
  <si>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</si>
  <si>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</si>
  <si>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</si>
  <si>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</si>
  <si>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</si>
  <si>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</si>
  <si>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</si>
  <si>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</si>
  <si>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</si>
  <si>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</si>
  <si>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</si>
  <si>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</si>
  <si>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</si>
  <si>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</si>
  <si>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</si>
  <si>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</si>
  <si>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</si>
  <si>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</si>
  <si>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</si>
  <si>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</si>
  <si>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</si>
  <si>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</si>
  <si>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</si>
  <si>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</si>
  <si>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</si>
  <si>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</si>
  <si>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</si>
  <si>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</si>
  <si>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</si>
  <si>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</si>
  <si>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</si>
  <si>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</si>
  <si>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</si>
  <si>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</si>
  <si>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</si>
  <si>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</si>
  <si>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</si>
  <si>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</si>
  <si>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</si>
  <si>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</si>
  <si>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</si>
  <si>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</si>
  <si>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</si>
  <si>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</si>
  <si>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</si>
  <si>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</si>
  <si>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</si>
  <si>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</si>
  <si>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</si>
  <si>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</si>
  <si>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</si>
  <si>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</si>
  <si>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</si>
  <si>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</si>
  <si>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</si>
  <si>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</si>
  <si>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</si>
  <si>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</si>
  <si>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</si>
  <si>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to 1</t>
  </si>
  <si>
    <t>(based on</t>
  </si>
  <si>
    <t>students</t>
  </si>
  <si>
    <t>and</t>
  </si>
  <si>
    <t>faculty).</t>
  </si>
  <si>
    <t xml:space="preserve">I-3. </t>
  </si>
  <si>
    <t>Undergraduate Class Size</t>
  </si>
  <si>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</si>
  <si>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</si>
  <si>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</si>
  <si>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</si>
  <si>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</si>
  <si>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</si>
  <si>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</si>
  <si>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</si>
  <si>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</si>
  <si>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</si>
  <si>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</si>
  <si>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</si>
  <si>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</si>
  <si>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</si>
  <si>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</si>
  <si>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</si>
  <si>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</si>
  <si>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</si>
  <si>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</si>
  <si>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</si>
  <si>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</si>
  <si>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</si>
  <si>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</si>
  <si>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</si>
  <si>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</si>
  <si>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</si>
  <si>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</si>
  <si>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</si>
  <si>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</si>
  <si>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</si>
  <si>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</si>
  <si>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</si>
  <si>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</si>
  <si>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</si>
  <si>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</si>
  <si>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</si>
  <si>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</si>
  <si>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</si>
  <si>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</si>
  <si>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</si>
  <si>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</si>
  <si>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</si>
  <si>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</si>
  <si>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</si>
  <si>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</si>
  <si>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</si>
  <si>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</si>
  <si>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</si>
  <si>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</si>
  <si>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</si>
  <si>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</si>
  <si>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</si>
  <si>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</si>
  <si>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</si>
  <si>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</si>
  <si>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</si>
  <si>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</si>
  <si>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</si>
  <si>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</si>
  <si>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</si>
  <si>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</si>
  <si>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</si>
  <si>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</si>
  <si>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</si>
  <si>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</si>
  <si>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</si>
  <si>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</si>
  <si>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</si>
  <si>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</si>
  <si>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</si>
  <si>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</si>
  <si>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</si>
  <si>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</si>
  <si>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</si>
  <si>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</si>
  <si>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</si>
  <si>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</si>
  <si>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</si>
  <si>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</si>
  <si>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</si>
  <si>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</si>
  <si>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</si>
  <si>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</si>
  <si>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</si>
  <si>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</si>
  <si>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</si>
  <si>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</si>
  <si>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</si>
  <si>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</si>
  <si>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</si>
  <si>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</si>
  <si>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</si>
  <si>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</si>
  <si>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</si>
  <si>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</si>
  <si>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</si>
  <si>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</si>
  <si>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</si>
  <si>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</si>
  <si>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</si>
  <si>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</si>
  <si>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</si>
  <si>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</si>
  <si>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</si>
  <si>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</si>
  <si>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</si>
  <si>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</si>
  <si>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</si>
  <si>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</si>
  <si>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</si>
  <si>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</si>
  <si>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</si>
  <si>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</si>
  <si>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</si>
  <si>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</si>
  <si>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</si>
  <si>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</si>
  <si>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</si>
  <si>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</si>
  <si>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</si>
  <si>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</si>
  <si>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</si>
  <si>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</si>
  <si>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</si>
  <si>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</si>
  <si>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</si>
  <si>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</si>
  <si>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</si>
  <si>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</si>
  <si>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</si>
  <si>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</si>
  <si>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</si>
  <si>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</si>
  <si>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</si>
  <si>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</si>
  <si>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</si>
  <si>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</si>
  <si>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</si>
  <si>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</si>
  <si>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</si>
  <si>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</si>
  <si>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</si>
  <si>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</si>
  <si>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</si>
  <si>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</si>
  <si>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</si>
  <si>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</si>
  <si>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</si>
  <si>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</si>
  <si>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</si>
  <si>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</si>
  <si>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</si>
  <si>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</si>
  <si>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</si>
  <si>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</si>
  <si>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</si>
  <si>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</si>
  <si>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</si>
  <si>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</si>
  <si>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</si>
  <si>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</si>
  <si>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</si>
  <si>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</si>
  <si>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</si>
  <si>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</si>
  <si>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</si>
  <si>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</si>
  <si>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</si>
  <si>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</si>
  <si>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</si>
  <si>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</si>
  <si>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</si>
  <si>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</si>
  <si>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</si>
  <si>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</si>
  <si>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</si>
  <si>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</si>
  <si>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</si>
  <si>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</si>
  <si>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</si>
  <si>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</si>
  <si>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</si>
  <si>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</si>
  <si>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</si>
  <si>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</si>
  <si>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</si>
  <si>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</si>
  <si>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</si>
  <si>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</si>
  <si>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</si>
  <si>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</si>
  <si>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</si>
  <si>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</si>
  <si>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</si>
  <si>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</si>
  <si>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</si>
  <si>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</si>
  <si>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</si>
  <si>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</si>
  <si>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</si>
  <si>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</si>
  <si>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</si>
  <si>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</si>
  <si>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</si>
  <si>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</si>
  <si>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</si>
  <si>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</si>
  <si>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</si>
  <si>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</si>
  <si>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</si>
  <si>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</si>
  <si>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</si>
  <si>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</si>
  <si>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</si>
  <si>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</si>
  <si>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</si>
  <si>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</si>
  <si>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</si>
  <si>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</si>
  <si>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</si>
  <si>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</si>
  <si>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</si>
  <si>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</si>
  <si>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</si>
  <si>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</si>
  <si>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</si>
  <si>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</si>
  <si>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</si>
  <si>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</si>
  <si>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</si>
  <si>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</si>
  <si>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</si>
  <si>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</si>
  <si>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</si>
  <si>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</si>
  <si>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</si>
  <si>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</si>
  <si>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</si>
  <si>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</si>
  <si>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</si>
  <si>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</si>
  <si>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</si>
  <si>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</si>
  <si>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</si>
  <si>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</si>
  <si>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</si>
  <si>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</si>
  <si>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</si>
  <si>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</si>
  <si>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</si>
  <si>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</si>
  <si>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</si>
  <si>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</si>
  <si>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</si>
  <si>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</si>
  <si>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</si>
  <si>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</si>
  <si>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</si>
  <si>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</si>
  <si>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</si>
  <si>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</si>
  <si>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</si>
  <si>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</si>
  <si>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</si>
  <si>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</si>
  <si>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</si>
  <si>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</si>
  <si>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</si>
  <si>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</si>
  <si>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</si>
  <si>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t xml:space="preserve">CIP </t>
    </r>
    <r>
      <rPr>
        <b/>
        <sz val="10"/>
        <color rgb="FF00B050"/>
        <rFont val="Arial"/>
        <family val="2"/>
      </rPr>
      <t>2020</t>
    </r>
    <r>
      <rPr>
        <b/>
        <sz val="10"/>
        <color theme="1"/>
        <rFont val="Arial"/>
        <family val="2"/>
      </rPr>
      <t xml:space="preserve"> Categories to Include</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</si>
  <si>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</si>
  <si>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</si>
  <si>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</si>
  <si>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</si>
  <si>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</si>
  <si>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Full-time         First-time
First-year</t>
  </si>
  <si>
    <t>Full-time       
First-time
First-year</t>
  </si>
  <si>
    <t>Degree-Seeking Undergraduates (include first-time first-year)</t>
  </si>
  <si>
    <t>•     Aid that is non-need-based but that was used to meet need should be reported in the need-based aid column.</t>
  </si>
  <si>
    <t>•     For a suggested order of precedence in assigning categories of aid to cover need, see the entry for “non-need-based scholarship or grant aid” on the last page of the definitions section.</t>
  </si>
  <si>
    <t>•     In the chart below, students may be counted in more than one row, and full-time, first-time, first-year students should also be counted as full-time undergraduates.</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</si>
  <si>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</si>
  <si>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Planning, Budget &amp; Institutional Research</t>
  </si>
  <si>
    <t>600 Lincoln Ave   1117 Old Main</t>
  </si>
  <si>
    <t>Charleston, IL 61920</t>
  </si>
  <si>
    <t>217-581-5023</t>
  </si>
  <si>
    <t>eiuopis@eiu.edu</t>
  </si>
  <si>
    <t>X</t>
  </si>
  <si>
    <t>www.eiu.edu/ir/common_data_sets.php</t>
  </si>
  <si>
    <t>Eastern Illinois University</t>
  </si>
  <si>
    <t>600 Lincoln Ave</t>
  </si>
  <si>
    <t>217-581-5000</t>
  </si>
  <si>
    <t>www.eiu.edu</t>
  </si>
  <si>
    <t>217-581-2223</t>
  </si>
  <si>
    <t>877-581-2348</t>
  </si>
  <si>
    <t>admissions@eiu.edu</t>
  </si>
  <si>
    <t>www.eiu.edu/myeiu/</t>
  </si>
  <si>
    <t>24 college-level semester hours</t>
  </si>
  <si>
    <t>Earn a minimum of 30 semester hours in residence with a minimum of 30 in the junior and senior years, 12 of which must be in residence during the senior year.</t>
  </si>
  <si>
    <t>www.eiu.edu/cost/</t>
  </si>
  <si>
    <t>if requested</t>
  </si>
  <si>
    <t>but can be used</t>
  </si>
  <si>
    <t>Not required but can be considered if student does not meet standard admission criteria</t>
  </si>
  <si>
    <t>7 days prior to start of term</t>
  </si>
  <si>
    <t>same academic term</t>
  </si>
  <si>
    <t>X but not for decision</t>
  </si>
  <si>
    <t xml:space="preserve">X  </t>
  </si>
  <si>
    <t>https://catalog.eiu.edu/content.php?catoid=42&amp;navoid=1989#credit_for_prior_learning</t>
  </si>
  <si>
    <t>Mary A. Mattingly</t>
  </si>
  <si>
    <t>https://www.eiu.edu/oiae/</t>
  </si>
  <si>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2023</t>
    </r>
    <r>
      <rPr>
        <b/>
        <u/>
        <sz val="10"/>
        <color theme="1"/>
        <rFont val="Arial"/>
        <family val="2"/>
      </rPr>
      <t>.</t>
    </r>
  </si>
  <si>
    <t>Institutional Research Data Coordinator</t>
  </si>
  <si>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2023</t>
    </r>
    <r>
      <rPr>
        <sz val="10"/>
        <color theme="1"/>
        <rFont val="Arial"/>
        <family val="2"/>
      </rPr>
      <t xml:space="preserve">. </t>
    </r>
  </si>
  <si>
    <r>
      <t xml:space="preserve">Number of degrees awarded by your institution from </t>
    </r>
    <r>
      <rPr>
        <b/>
        <u/>
        <sz val="10"/>
        <color theme="1"/>
        <rFont val="Arial"/>
        <family val="2"/>
      </rPr>
      <t xml:space="preserve">July 1, </t>
    </r>
    <r>
      <rPr>
        <b/>
        <u/>
        <sz val="10"/>
        <color rgb="FF00B050"/>
        <rFont val="Arial"/>
        <family val="2"/>
      </rPr>
      <t>2022</t>
    </r>
    <r>
      <rPr>
        <b/>
        <u/>
        <sz val="10"/>
        <color theme="1"/>
        <rFont val="Arial"/>
        <family val="2"/>
      </rPr>
      <t xml:space="preserve">, to June 30, </t>
    </r>
    <r>
      <rPr>
        <b/>
        <u/>
        <sz val="10"/>
        <color rgb="FF00B050"/>
        <rFont val="Arial"/>
        <family val="2"/>
      </rPr>
      <t>2023</t>
    </r>
    <r>
      <rPr>
        <b/>
        <sz val="10"/>
        <color theme="1"/>
        <rFont val="Arial"/>
        <family val="2"/>
      </rPr>
      <t>.</t>
    </r>
  </si>
  <si>
    <t>Fall 2017 Cohort</t>
  </si>
  <si>
    <t>Initial 2017 cohort of first-time, full-time, bachelor's (or equivalent) degree-seeking undergraduate students</t>
  </si>
  <si>
    <r>
      <rPr>
        <sz val="9"/>
        <color theme="1"/>
        <rFont val="Arial"/>
        <family val="2"/>
      </rPr>
      <t xml:space="preserve">Of the initial 2017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</si>
  <si>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2017 cohort, after adjusting for allowable exclusions</t>
  </si>
  <si>
    <t>Of the initial 2017 cohort, how many completed the program in more than four years but in five years or less (after Aug. 31, 2020 and by Aug. 31, 2021)</t>
  </si>
  <si>
    <t>Of the initial 2017 cohort, how many completed the program in more than five years but in six years or less (after Aug. 31, 2021 and by Aug. 31, 2022)</t>
  </si>
  <si>
    <t>Six-year graduation rate for 2017 cohort (G divided by C)</t>
  </si>
  <si>
    <t xml:space="preserve">Report for the cohort of all full-time, first-time bachelor’s (or equivalent) degree-seeking undergraduate students who entered in Fall 2022 (or the preceding summer term). </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</si>
  <si>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2023</t>
    </r>
    <r>
      <rPr>
        <sz val="10"/>
        <color theme="1"/>
        <rFont val="Arial"/>
        <family val="2"/>
      </rPr>
      <t xml:space="preserve">. </t>
    </r>
  </si>
  <si>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2023</t>
    </r>
    <r>
      <rPr>
        <sz val="10"/>
        <color rgb="FF000000"/>
        <rFont val="Arial"/>
        <family val="2"/>
      </rPr>
      <t>, including students who began studies during summer, international students/nonresidents, and students admitted under special arrangements.</t>
    </r>
  </si>
  <si>
    <r>
      <t xml:space="preserve">Percent and number of first-time, first-year students enrolled in Fall </t>
    </r>
    <r>
      <rPr>
        <b/>
        <sz val="10"/>
        <color rgb="FF00B050"/>
        <rFont val="Arial"/>
        <family val="2"/>
      </rPr>
      <t>2023</t>
    </r>
    <r>
      <rPr>
        <b/>
        <sz val="10"/>
        <color theme="1"/>
        <rFont val="Arial"/>
        <family val="2"/>
      </rPr>
      <t xml:space="preserve"> who submitted national standardized (SAT/ACT) test scores.</t>
    </r>
  </si>
  <si>
    <r>
      <t xml:space="preserve">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t>
    </r>
    <r>
      <rPr>
        <sz val="10"/>
        <color rgb="FF00B050"/>
        <rFont val="Arial"/>
        <family val="2"/>
      </rPr>
      <t>2023</t>
    </r>
    <r>
      <rPr>
        <sz val="10"/>
        <color theme="1"/>
        <rFont val="Arial"/>
        <family val="2"/>
      </rPr>
      <t>.</t>
    </r>
  </si>
  <si>
    <r>
      <t xml:space="preserve">If yes, please answer the questions below for </t>
    </r>
    <r>
      <rPr>
        <b/>
        <sz val="10"/>
        <color theme="1"/>
        <rFont val="Arial"/>
        <family val="2"/>
      </rPr>
      <t xml:space="preserve">Fall </t>
    </r>
    <r>
      <rPr>
        <b/>
        <sz val="10"/>
        <color rgb="FF00B050"/>
        <rFont val="Arial"/>
        <family val="2"/>
      </rPr>
      <t>2023</t>
    </r>
    <r>
      <rPr>
        <sz val="10"/>
        <color theme="1"/>
        <rFont val="Arial"/>
        <family val="2"/>
      </rPr>
      <t xml:space="preserve"> admissions:</t>
    </r>
  </si>
  <si>
    <t>If your institution has waived its application fee for the Fall 2023 admission cycle please select no.</t>
  </si>
  <si>
    <r>
      <t xml:space="preserve">Percentages of first-time, first-year degree-seeking students and degree-seeking undergraduates enrolled in Fall </t>
    </r>
    <r>
      <rPr>
        <b/>
        <sz val="10"/>
        <color rgb="FF00B050"/>
        <rFont val="Arial"/>
        <family val="2"/>
      </rPr>
      <t>2023</t>
    </r>
    <r>
      <rPr>
        <b/>
        <sz val="10"/>
        <color theme="1"/>
        <rFont val="Arial"/>
        <family val="2"/>
      </rPr>
      <t xml:space="preserve"> who fit the following categories:</t>
    </r>
  </si>
  <si>
    <r>
      <t xml:space="preserve">Degrees conferred between July 1, </t>
    </r>
    <r>
      <rPr>
        <b/>
        <sz val="10"/>
        <color rgb="FF00B050"/>
        <rFont val="Arial"/>
        <family val="2"/>
      </rPr>
      <t>2022</t>
    </r>
    <r>
      <rPr>
        <b/>
        <sz val="10"/>
        <color theme="1"/>
        <rFont val="Arial"/>
        <family val="2"/>
      </rPr>
      <t xml:space="preserve"> and June 30, </t>
    </r>
    <r>
      <rPr>
        <b/>
        <sz val="10"/>
        <color rgb="FF00B050"/>
        <rFont val="Arial"/>
        <family val="2"/>
      </rPr>
      <t>2023</t>
    </r>
  </si>
  <si>
    <t>Of the initial 2017 cohort, how many completed the program in four years or less (by Aug. 31, 2020)</t>
  </si>
  <si>
    <t xml:space="preserve"> </t>
  </si>
  <si>
    <r>
      <t xml:space="preserve">Please report the number of instructional faculty members in each category for </t>
    </r>
    <r>
      <rPr>
        <b/>
        <sz val="10"/>
        <color rgb="FF00B050"/>
        <rFont val="Arial"/>
        <family val="2"/>
      </rPr>
      <t>Fall 2023</t>
    </r>
    <r>
      <rPr>
        <b/>
        <sz val="10"/>
        <color theme="1"/>
        <rFont val="Arial"/>
        <family val="2"/>
      </rPr>
      <t>. Include faculty who are on your institution’s payroll on the census date your institution uses for IPEDS/AAUP.</t>
    </r>
  </si>
  <si>
    <t>Fall 2023 Student to Faculty ratio</t>
  </si>
  <si>
    <r>
      <t xml:space="preserve">In the table below, please use the following definitions to report information about the size of classes and class sections offered in the Fall </t>
    </r>
    <r>
      <rPr>
        <sz val="10"/>
        <color rgb="FF00B050"/>
        <rFont val="Arial"/>
        <family val="2"/>
      </rPr>
      <t>2023</t>
    </r>
    <r>
      <rPr>
        <sz val="10"/>
        <color theme="1"/>
        <rFont val="Arial"/>
        <family val="2"/>
      </rPr>
      <t xml:space="preserve"> term.</t>
    </r>
  </si>
  <si>
    <t>2022-2023</t>
  </si>
  <si>
    <t>2023-2024</t>
  </si>
  <si>
    <r>
      <t xml:space="preserve">Number of degree-seeking undergraduate students (CDS Item B1 if reporting on Fall </t>
    </r>
    <r>
      <rPr>
        <sz val="9"/>
        <color rgb="FF00B050"/>
        <rFont val="Arial"/>
        <family val="2"/>
      </rPr>
      <t>2023</t>
    </r>
    <r>
      <rPr>
        <sz val="9"/>
        <color theme="1"/>
        <rFont val="Arial"/>
        <family val="2"/>
      </rPr>
      <t xml:space="preserve"> cohort)</t>
    </r>
  </si>
  <si>
    <t>•     If the data being reported are final figures for the 2022-2023 academic year (see the next item below), 
      use the 2021-2022 academic year's CDS Question B1 cohort.</t>
  </si>
  <si>
    <r>
      <rPr>
        <sz val="10"/>
        <color rgb="FF000000"/>
        <rFont val="Arial"/>
        <family val="2"/>
      </rPr>
      <t>•</t>
    </r>
    <r>
      <rPr>
        <b/>
        <sz val="10"/>
        <color rgb="FF000000"/>
        <rFont val="Arial"/>
        <family val="2"/>
      </rPr>
      <t xml:space="preserve">     </t>
    </r>
    <r>
      <rPr>
        <sz val="10"/>
        <color rgb="FF00B050"/>
        <rFont val="Arial"/>
        <family val="2"/>
      </rPr>
      <t>2023</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2022</t>
    </r>
    <r>
      <rPr>
        <sz val="10"/>
        <color rgb="FF000000"/>
        <rFont val="Arial"/>
        <family val="2"/>
      </rPr>
      <t xml:space="preserve"> and June 30, </t>
    </r>
    <r>
      <rPr>
        <sz val="10"/>
        <color rgb="FF00B050"/>
        <rFont val="Arial"/>
        <family val="2"/>
      </rPr>
      <t>2023</t>
    </r>
    <r>
      <rPr>
        <sz val="10"/>
        <color rgb="FF000000"/>
        <rFont val="Arial"/>
        <family val="2"/>
      </rPr>
      <t>.</t>
    </r>
  </si>
  <si>
    <r>
      <t xml:space="preserve">Provide the number of students in the </t>
    </r>
    <r>
      <rPr>
        <b/>
        <sz val="10"/>
        <color rgb="FF00B050"/>
        <rFont val="Arial"/>
        <family val="2"/>
      </rPr>
      <t>2023</t>
    </r>
    <r>
      <rPr>
        <b/>
        <sz val="10"/>
        <color theme="1"/>
        <rFont val="Arial"/>
        <family val="2"/>
      </rPr>
      <t xml:space="preserve"> undergraduate class who started at your institution as first-time students and received a bachelor's degree between July 1, </t>
    </r>
    <r>
      <rPr>
        <b/>
        <sz val="10"/>
        <color rgb="FF00B050"/>
        <rFont val="Arial"/>
        <family val="2"/>
      </rPr>
      <t>2022</t>
    </r>
    <r>
      <rPr>
        <b/>
        <sz val="10"/>
        <color theme="1"/>
        <rFont val="Arial"/>
        <family val="2"/>
      </rPr>
      <t xml:space="preserve"> and June 30, </t>
    </r>
    <r>
      <rPr>
        <b/>
        <sz val="10"/>
        <color rgb="FF00B050"/>
        <rFont val="Arial"/>
        <family val="2"/>
      </rPr>
      <t>2023</t>
    </r>
    <r>
      <rPr>
        <b/>
        <sz val="10"/>
        <color theme="1"/>
        <rFont val="Arial"/>
        <family val="2"/>
      </rPr>
      <t>. Exclude students who transferred into your institution.</t>
    </r>
  </si>
  <si>
    <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2023</t>
    </r>
    <r>
      <rPr>
        <b/>
        <u/>
        <sz val="10"/>
        <color theme="1"/>
        <rFont val="Arial"/>
        <family val="2"/>
      </rPr>
      <t>.</t>
    </r>
  </si>
  <si>
    <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2023. For example, a lecture class with 800 students who met at another time in 40 separate labs with 20 students should be counted once in the “100+” column in the class section column and 40 times under the “20-29” column of the class subsections table. </t>
    </r>
  </si>
  <si>
    <t>Of the initial 2016 cohort, how many completed the program in four years or less (by Aug. 31, 2020)</t>
  </si>
  <si>
    <t>Check here if your institution's 2024-2025 academic year costs of attendance are not available at this time and provide an approximate date (i.e., month/day) when your institution's final 2024-2025 academic year costs of attendance will be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</si>
</sst>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43" formatCode="_(* #,##0.00_);_(* \(#,##0.00\);_(* &quot;-&quot;??_);_(@_)"/>
    <numFmt numFmtId="164" formatCode="mmmm\ d\,\ yyyy"/>
    <numFmt numFmtId="165" formatCode="#,##0.0_);\(#,##0.0\)"/>
    <numFmt numFmtId="166" formatCode="m/d"/>
    <numFmt numFmtId="167" formatCode="&quot;$&quot;#,##0"/>
    <numFmt numFmtId="168" formatCode="&quot;$&quot;#,##0.00"/>
    <numFmt numFmtId="169" formatCode="0.0%"/>
    <numFmt numFmtId="170" formatCode="_(&quot;$&quot;\ \ \ #,##0_);_(&quot;$&quot;* \(#,##0\);_(&quot;$&quot;* &quot;-&quot;??_);_(@_)"/>
    <numFmt numFmtId="171" formatCode="_(&quot;$&quot;\ \ \ #,##0_);_(&quot;$&quot;* \(#,##0\);_(&quot;$&quot;\ \ &quot;0&quot;??_);_(@_)"/>
    <numFmt numFmtId="172" formatCode="0.0"/>
    <numFmt numFmtId="173" formatCode="&quot;$&quot;#,##0.00;[Red]&quot;$&quot;#,##0.00"/>
    <numFmt numFmtId="174" formatCode="_(* #,##0_);_(* \(#,##0\);_(* &quot;-&quot;??_);_(@_)"/>
  </numFmts>
  <fonts count="72">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u/>
      <sz val="10"/>
      <color theme="10"/>
      <name val="Arial"/>
      <family val="2"/>
      <scheme val="minor"/>
    </font>
    <font>
      <sz val="10"/>
      <color rgb="FF000000"/>
      <name val="Arial"/>
      <family val="2"/>
      <scheme val="minor"/>
    </font>
    <font>
      <sz val="9"/>
      <color indexed="81"/>
      <name val="Tahoma"/>
      <family val="2"/>
    </font>
    <font>
      <b/>
      <sz val="9"/>
      <color indexed="81"/>
      <name val="Tahoma"/>
      <family val="2"/>
    </font>
    <font>
      <sz val="10"/>
      <color rgb="FF000000"/>
      <name val="Arial"/>
      <scheme val="minor"/>
    </font>
  </fonts>
  <fills count="9">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7" tint="0.79998168889431442"/>
        <bgColor indexed="64"/>
      </patternFill>
    </fill>
  </fills>
  <borders count="43">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right/>
      <top/>
      <bottom style="thin">
        <color auto="1"/>
      </bottom>
      <diagonal/>
    </border>
    <border>
      <left style="thin">
        <color rgb="FF000000"/>
      </left>
      <right style="thin">
        <color indexed="64"/>
      </right>
      <top style="thin">
        <color rgb="FF000000"/>
      </top>
      <bottom style="thin">
        <color rgb="FF000000"/>
      </bottom>
      <diagonal/>
    </border>
    <border>
      <left/>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rgb="FF000000"/>
      </top>
      <bottom style="thin">
        <color indexed="64"/>
      </bottom>
      <diagonal/>
    </border>
  </borders>
  <cellStyleXfs count="4">
    <xf numFmtId="0" fontId="0" fillId="0" borderId="0"/>
    <xf numFmtId="0" fontId="67" fillId="0" borderId="0" applyNumberFormat="0" applyFill="0" applyBorder="0" applyAlignment="0" applyProtection="0"/>
    <xf numFmtId="9" fontId="68" fillId="0" borderId="0" applyFont="0" applyFill="0" applyBorder="0" applyAlignment="0" applyProtection="0"/>
    <xf numFmtId="43" fontId="71" fillId="0" borderId="0" applyFont="0" applyFill="0" applyBorder="0" applyAlignment="0" applyProtection="0"/>
  </cellStyleXfs>
  <cellXfs count="459">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7"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0" xfId="0" applyNumberFormat="1" applyFont="1" applyAlignment="1">
      <alignment horizontal="right"/>
    </xf>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14" xfId="0" applyFont="1" applyFill="1" applyBorder="1"/>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29" fillId="5" borderId="14" xfId="0" applyFont="1" applyFill="1" applyBorder="1" applyAlignment="1">
      <alignment vertical="center"/>
    </xf>
    <xf numFmtId="0" fontId="29" fillId="5" borderId="15" xfId="0" applyFont="1" applyFill="1" applyBorder="1" applyAlignment="1">
      <alignment vertical="center"/>
    </xf>
    <xf numFmtId="0" fontId="29" fillId="5" borderId="19" xfId="0" applyFont="1" applyFill="1" applyBorder="1" applyAlignment="1">
      <alignment vertical="center"/>
    </xf>
    <xf numFmtId="0" fontId="6"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10" fontId="3" fillId="0" borderId="5" xfId="0" applyNumberFormat="1" applyFont="1" applyBorder="1"/>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1"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2"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4" xfId="0" applyFont="1" applyBorder="1" applyAlignment="1">
      <alignment horizontal="center"/>
    </xf>
    <xf numFmtId="0" fontId="3" fillId="3" borderId="4" xfId="0" applyFont="1" applyFill="1" applyBorder="1" applyAlignment="1">
      <alignment horizont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167" fontId="3" fillId="3" borderId="4" xfId="0" applyNumberFormat="1" applyFont="1" applyFill="1" applyBorder="1" applyAlignment="1">
      <alignment horizontal="right"/>
    </xf>
    <xf numFmtId="0" fontId="4" fillId="3" borderId="14" xfId="0" applyFont="1" applyFill="1" applyBorder="1" applyAlignment="1">
      <alignment horizontal="left" vertical="top" wrapText="1"/>
    </xf>
    <xf numFmtId="167" fontId="3" fillId="3" borderId="15" xfId="0" applyNumberFormat="1" applyFont="1" applyFill="1" applyBorder="1" applyAlignment="1">
      <alignment horizontal="right"/>
    </xf>
    <xf numFmtId="167" fontId="3" fillId="3" borderId="19" xfId="0" applyNumberFormat="1" applyFont="1" applyFill="1" applyBorder="1" applyAlignment="1">
      <alignment horizontal="right"/>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67" fontId="3" fillId="2" borderId="4" xfId="0" applyNumberFormat="1" applyFont="1" applyFill="1" applyBorder="1" applyAlignment="1">
      <alignment horizontal="right"/>
    </xf>
    <xf numFmtId="168" fontId="3" fillId="0" borderId="4"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0" fontId="20" fillId="3" borderId="4" xfId="0" applyFont="1" applyFill="1" applyBorder="1"/>
    <xf numFmtId="0" fontId="20" fillId="3" borderId="19"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69" fontId="20" fillId="0" borderId="4" xfId="0" applyNumberFormat="1" applyFont="1" applyBorder="1" applyAlignment="1">
      <alignment horizontal="center" vertical="center"/>
    </xf>
    <xf numFmtId="170"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1"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1"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1" fillId="0" borderId="0" xfId="0" applyFont="1"/>
    <xf numFmtId="0" fontId="21" fillId="0" borderId="0" xfId="0" applyFont="1" applyAlignment="1">
      <alignment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28" xfId="0" applyFont="1" applyBorder="1" applyAlignment="1">
      <alignment vertical="top" wrapText="1"/>
    </xf>
    <xf numFmtId="0" fontId="3" fillId="0" borderId="28" xfId="0" applyFont="1" applyBorder="1" applyAlignment="1">
      <alignment vertical="top" wrapText="1"/>
    </xf>
    <xf numFmtId="10" fontId="4" fillId="0" borderId="4" xfId="0" applyNumberFormat="1" applyFont="1" applyBorder="1" applyAlignment="1">
      <alignment horizontal="center" vertical="center"/>
    </xf>
    <xf numFmtId="0" fontId="1" fillId="2" borderId="34" xfId="0" applyFont="1" applyFill="1" applyBorder="1" applyAlignment="1">
      <alignment horizontal="center"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center" vertical="center"/>
    </xf>
    <xf numFmtId="0" fontId="3" fillId="0" borderId="34" xfId="0" applyFont="1" applyBorder="1" applyAlignment="1">
      <alignment horizontal="left" vertical="top" wrapText="1"/>
    </xf>
    <xf numFmtId="0" fontId="65" fillId="3" borderId="4"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32" fillId="4" borderId="8" xfId="0" applyFont="1" applyFill="1" applyBorder="1" applyAlignment="1">
      <alignment horizontal="center" vertical="center" wrapText="1"/>
    </xf>
    <xf numFmtId="10" fontId="3" fillId="0" borderId="4" xfId="0" applyNumberFormat="1" applyFont="1" applyBorder="1" applyAlignment="1">
      <alignment horizontal="center"/>
    </xf>
    <xf numFmtId="0" fontId="67" fillId="0" borderId="4" xfId="1" applyBorder="1" applyAlignment="1">
      <alignment horizontal="left" vertical="top" wrapText="1"/>
    </xf>
    <xf numFmtId="10" fontId="3" fillId="0" borderId="4" xfId="2" applyNumberFormat="1" applyFont="1" applyBorder="1" applyAlignment="1">
      <alignment horizontal="left" vertical="center" wrapText="1"/>
    </xf>
    <xf numFmtId="10" fontId="3" fillId="0" borderId="4" xfId="2" applyNumberFormat="1" applyFont="1" applyBorder="1" applyAlignment="1">
      <alignment horizontal="center" vertical="center" wrapText="1"/>
    </xf>
    <xf numFmtId="10" fontId="6" fillId="0" borderId="4" xfId="0" applyNumberFormat="1" applyFont="1" applyBorder="1" applyAlignment="1">
      <alignment horizontal="right" vertical="top"/>
    </xf>
    <xf numFmtId="2" fontId="3" fillId="0" borderId="5" xfId="2" applyNumberFormat="1" applyFont="1" applyBorder="1" applyAlignment="1">
      <alignment horizontal="center" vertical="center"/>
    </xf>
    <xf numFmtId="0" fontId="3" fillId="0" borderId="7" xfId="0" applyFont="1" applyBorder="1" applyAlignment="1">
      <alignment horizontal="left"/>
    </xf>
    <xf numFmtId="172" fontId="3" fillId="0" borderId="9" xfId="0" applyNumberFormat="1" applyFont="1" applyBorder="1" applyAlignment="1">
      <alignment horizontal="center" wrapText="1"/>
    </xf>
    <xf numFmtId="1" fontId="3" fillId="0" borderId="9" xfId="0" applyNumberFormat="1" applyFont="1" applyBorder="1" applyAlignment="1">
      <alignment horizontal="center" wrapText="1"/>
    </xf>
    <xf numFmtId="16" fontId="3" fillId="0" borderId="9" xfId="0" applyNumberFormat="1" applyFont="1" applyBorder="1" applyAlignment="1">
      <alignment horizontal="center"/>
    </xf>
    <xf numFmtId="16" fontId="3" fillId="0" borderId="9" xfId="0" applyNumberFormat="1" applyFont="1" applyBorder="1" applyAlignment="1">
      <alignment horizontal="left"/>
    </xf>
    <xf numFmtId="166" fontId="3" fillId="0" borderId="4" xfId="0" applyNumberFormat="1" applyFont="1" applyBorder="1" applyAlignment="1">
      <alignment horizontal="left" vertical="center"/>
    </xf>
    <xf numFmtId="0" fontId="2" fillId="0" borderId="9" xfId="0" applyFont="1" applyBorder="1" applyAlignment="1">
      <alignment horizontal="left"/>
    </xf>
    <xf numFmtId="37" fontId="3" fillId="0" borderId="9" xfId="0" applyNumberFormat="1" applyFont="1" applyBorder="1" applyAlignment="1">
      <alignment horizontal="right"/>
    </xf>
    <xf numFmtId="37" fontId="4" fillId="0" borderId="7" xfId="0" applyNumberFormat="1" applyFont="1" applyBorder="1" applyAlignment="1">
      <alignment horizontal="right"/>
    </xf>
    <xf numFmtId="0" fontId="3" fillId="0" borderId="6" xfId="0" applyFont="1" applyBorder="1" applyAlignment="1">
      <alignment horizontal="right"/>
    </xf>
    <xf numFmtId="37" fontId="4" fillId="0" borderId="16" xfId="0" applyNumberFormat="1" applyFont="1" applyBorder="1" applyAlignment="1">
      <alignment horizontal="right"/>
    </xf>
    <xf numFmtId="0" fontId="22" fillId="0" borderId="9" xfId="0" applyFont="1" applyBorder="1" applyAlignment="1">
      <alignment vertical="center" wrapText="1"/>
    </xf>
    <xf numFmtId="10" fontId="3" fillId="0" borderId="9" xfId="2" applyNumberFormat="1" applyFont="1" applyBorder="1" applyAlignment="1">
      <alignment horizontal="left" vertical="center" wrapText="1"/>
    </xf>
    <xf numFmtId="0" fontId="6" fillId="0" borderId="32" xfId="0" applyFont="1" applyBorder="1" applyAlignment="1">
      <alignment vertical="top" wrapText="1"/>
    </xf>
    <xf numFmtId="1" fontId="3" fillId="8" borderId="4" xfId="0" applyNumberFormat="1" applyFont="1" applyFill="1" applyBorder="1" applyAlignment="1">
      <alignment horizontal="center" vertical="center"/>
    </xf>
    <xf numFmtId="0" fontId="6" fillId="8" borderId="4" xfId="0" applyFont="1" applyFill="1" applyBorder="1" applyAlignment="1">
      <alignment vertical="top"/>
    </xf>
    <xf numFmtId="0" fontId="67" fillId="0" borderId="35" xfId="1" applyBorder="1"/>
    <xf numFmtId="7" fontId="3" fillId="0" borderId="4" xfId="0" applyNumberFormat="1" applyFont="1" applyBorder="1" applyAlignment="1">
      <alignment horizontal="right"/>
    </xf>
    <xf numFmtId="7" fontId="4" fillId="0" borderId="4" xfId="0" applyNumberFormat="1" applyFont="1" applyBorder="1"/>
    <xf numFmtId="173" fontId="3" fillId="0" borderId="4" xfId="0" applyNumberFormat="1" applyFont="1" applyBorder="1" applyAlignment="1">
      <alignment horizontal="right"/>
    </xf>
    <xf numFmtId="173" fontId="3" fillId="3" borderId="4" xfId="0" applyNumberFormat="1" applyFont="1" applyFill="1" applyBorder="1"/>
    <xf numFmtId="173" fontId="3" fillId="0" borderId="19" xfId="0" applyNumberFormat="1" applyFont="1" applyBorder="1" applyAlignment="1">
      <alignment horizontal="right"/>
    </xf>
    <xf numFmtId="173" fontId="4" fillId="0" borderId="4" xfId="0" applyNumberFormat="1" applyFont="1" applyBorder="1"/>
    <xf numFmtId="0" fontId="52" fillId="0" borderId="9" xfId="0" applyFont="1" applyBorder="1" applyAlignment="1">
      <alignment horizontal="center" vertical="center" wrapText="1"/>
    </xf>
    <xf numFmtId="49" fontId="4" fillId="0" borderId="4" xfId="0" applyNumberFormat="1" applyFont="1" applyBorder="1" applyAlignment="1">
      <alignment horizontal="center"/>
    </xf>
    <xf numFmtId="174" fontId="3" fillId="0" borderId="7" xfId="3" applyNumberFormat="1" applyFont="1" applyBorder="1" applyAlignment="1">
      <alignment horizontal="right"/>
    </xf>
    <xf numFmtId="0" fontId="4" fillId="0" borderId="4" xfId="0" applyFont="1" applyBorder="1" applyAlignment="1">
      <alignment horizontal="center" vertical="top"/>
    </xf>
    <xf numFmtId="174" fontId="20" fillId="0" borderId="4" xfId="3" applyNumberFormat="1" applyFont="1" applyBorder="1" applyAlignment="1">
      <alignment horizontal="center" vertical="center"/>
    </xf>
    <xf numFmtId="0" fontId="4" fillId="0" borderId="29" xfId="0" applyFont="1" applyBorder="1"/>
    <xf numFmtId="0" fontId="3" fillId="0" borderId="29" xfId="0" applyFont="1" applyBorder="1"/>
    <xf numFmtId="9" fontId="3" fillId="0" borderId="29" xfId="0" applyNumberFormat="1" applyFont="1" applyBorder="1" applyAlignment="1">
      <alignment horizontal="center" vertical="center" wrapText="1"/>
    </xf>
    <xf numFmtId="9" fontId="3" fillId="0" borderId="29" xfId="0" applyNumberFormat="1" applyFont="1" applyBorder="1" applyAlignment="1">
      <alignment horizontal="center" vertical="center"/>
    </xf>
    <xf numFmtId="1" fontId="3" fillId="0" borderId="29" xfId="0" applyNumberFormat="1" applyFont="1" applyBorder="1" applyAlignment="1">
      <alignment horizontal="center" vertical="center"/>
    </xf>
    <xf numFmtId="9" fontId="27" fillId="3" borderId="36" xfId="0" applyNumberFormat="1" applyFont="1" applyFill="1" applyBorder="1" applyAlignment="1">
      <alignment horizontal="center" vertical="center" wrapText="1"/>
    </xf>
    <xf numFmtId="9" fontId="3" fillId="0" borderId="36" xfId="0" applyNumberFormat="1" applyFont="1" applyBorder="1" applyAlignment="1">
      <alignment horizontal="center" vertical="center"/>
    </xf>
    <xf numFmtId="1" fontId="3" fillId="0" borderId="36" xfId="0" applyNumberFormat="1" applyFont="1" applyBorder="1" applyAlignment="1">
      <alignment horizontal="center" vertical="center"/>
    </xf>
    <xf numFmtId="0" fontId="4" fillId="3" borderId="14" xfId="0" applyFont="1" applyFill="1" applyBorder="1" applyAlignment="1">
      <alignment horizontal="center" vertical="center" wrapText="1"/>
    </xf>
    <xf numFmtId="9" fontId="6" fillId="0" borderId="29" xfId="2" applyFont="1" applyBorder="1" applyAlignment="1">
      <alignment vertical="top" wrapText="1"/>
    </xf>
    <xf numFmtId="9" fontId="6" fillId="0" borderId="37" xfId="2" applyFont="1" applyBorder="1" applyAlignment="1">
      <alignment vertical="top" wrapText="1"/>
    </xf>
    <xf numFmtId="9" fontId="6" fillId="0" borderId="38" xfId="2" applyFont="1" applyBorder="1" applyAlignment="1">
      <alignment vertical="top" wrapText="1"/>
    </xf>
    <xf numFmtId="10" fontId="6" fillId="0" borderId="38" xfId="2" applyNumberFormat="1" applyFont="1" applyBorder="1" applyAlignment="1">
      <alignment vertical="top" wrapText="1"/>
    </xf>
    <xf numFmtId="10" fontId="3" fillId="0" borderId="14" xfId="0" applyNumberFormat="1" applyFont="1" applyBorder="1" applyAlignment="1">
      <alignment horizontal="center" vertical="center"/>
    </xf>
    <xf numFmtId="0" fontId="3" fillId="2" borderId="11" xfId="0" applyFont="1" applyFill="1" applyBorder="1" applyAlignment="1">
      <alignment vertical="center"/>
    </xf>
    <xf numFmtId="0" fontId="4" fillId="3" borderId="39" xfId="0" applyFont="1" applyFill="1" applyBorder="1" applyAlignment="1">
      <alignment horizontal="center" vertical="center" wrapText="1"/>
    </xf>
    <xf numFmtId="0" fontId="6" fillId="0" borderId="40" xfId="0" quotePrefix="1" applyFont="1" applyBorder="1" applyAlignment="1">
      <alignment horizontal="center" vertical="top" wrapText="1"/>
    </xf>
    <xf numFmtId="0" fontId="6" fillId="0" borderId="41" xfId="0" quotePrefix="1" applyFont="1" applyBorder="1" applyAlignment="1">
      <alignment horizontal="center" vertical="top" wrapText="1"/>
    </xf>
    <xf numFmtId="0" fontId="6" fillId="0" borderId="41" xfId="0" applyFont="1" applyBorder="1" applyAlignment="1">
      <alignment horizontal="center" vertical="top" wrapText="1"/>
    </xf>
    <xf numFmtId="49" fontId="3" fillId="0" borderId="42" xfId="0" applyNumberFormat="1" applyFont="1" applyBorder="1" applyAlignment="1">
      <alignment horizontal="left" vertical="center"/>
    </xf>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67" fillId="0" borderId="9" xfId="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67" fillId="0" borderId="6" xfId="1" applyBorder="1" applyAlignment="1">
      <alignment horizontal="center" vertical="center"/>
    </xf>
    <xf numFmtId="0" fontId="2" fillId="0" borderId="7" xfId="0" applyFont="1" applyBorder="1"/>
    <xf numFmtId="0" fontId="2" fillId="0" borderId="8" xfId="0" applyFont="1" applyBorder="1"/>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2" fillId="0" borderId="10" xfId="0" applyFont="1" applyBorder="1"/>
    <xf numFmtId="0" fontId="3" fillId="0" borderId="9" xfId="0" applyFont="1" applyBorder="1" applyAlignment="1">
      <alignment horizontal="left"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10" fillId="0" borderId="9" xfId="0" applyFont="1" applyBorder="1" applyAlignment="1">
      <alignment horizontal="center" vertical="center" wrapText="1"/>
    </xf>
    <xf numFmtId="0" fontId="10" fillId="3" borderId="5" xfId="0" applyFont="1" applyFill="1" applyBorder="1" applyAlignment="1">
      <alignment horizontal="center" vertical="center" wrapText="1"/>
    </xf>
    <xf numFmtId="0" fontId="2" fillId="0" borderId="11" xfId="0" applyFont="1" applyBorder="1"/>
    <xf numFmtId="0" fontId="14"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wrapText="1"/>
    </xf>
    <xf numFmtId="0" fontId="64" fillId="0" borderId="0" xfId="0" applyFont="1" applyAlignment="1">
      <alignment vertical="top" wrapText="1"/>
    </xf>
    <xf numFmtId="0" fontId="3"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15" fillId="0" borderId="6" xfId="0" applyFont="1" applyBorder="1" applyAlignment="1">
      <alignment wrapText="1"/>
    </xf>
    <xf numFmtId="0" fontId="2" fillId="0" borderId="8" xfId="0" applyFont="1" applyBorder="1" applyAlignment="1">
      <alignment wrapText="1"/>
    </xf>
    <xf numFmtId="0" fontId="3" fillId="3" borderId="6" xfId="0" applyFont="1" applyFill="1" applyBorder="1" applyAlignment="1">
      <alignment vertical="center"/>
    </xf>
    <xf numFmtId="0" fontId="3" fillId="0" borderId="6" xfId="0" applyFont="1" applyBorder="1"/>
    <xf numFmtId="0" fontId="20" fillId="0" borderId="6" xfId="0" applyFont="1" applyBorder="1" applyAlignment="1">
      <alignment horizontal="left" vertical="top" wrapText="1"/>
    </xf>
    <xf numFmtId="0" fontId="2" fillId="0" borderId="17" xfId="0" applyFont="1" applyBorder="1"/>
    <xf numFmtId="0" fontId="3" fillId="0" borderId="9" xfId="0" applyFont="1" applyBorder="1" applyAlignment="1">
      <alignment horizontal="left" vertical="top" wrapText="1"/>
    </xf>
    <xf numFmtId="0" fontId="4" fillId="0" borderId="0" xfId="0" applyFont="1" applyAlignment="1">
      <alignment horizontal="center" vertical="center" wrapText="1"/>
    </xf>
    <xf numFmtId="0" fontId="23" fillId="0" borderId="0" xfId="0" applyFont="1" applyAlignment="1">
      <alignment horizontal="center" vertical="center" wrapText="1"/>
    </xf>
    <xf numFmtId="0" fontId="21" fillId="0" borderId="6" xfId="0" applyFont="1" applyBorder="1" applyAlignment="1">
      <alignment horizontal="left" vertical="top" wrapText="1"/>
    </xf>
    <xf numFmtId="0" fontId="3" fillId="3" borderId="6" xfId="0" applyFont="1" applyFill="1" applyBorder="1" applyAlignment="1">
      <alignment horizontal="center"/>
    </xf>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28" fillId="0" borderId="0" xfId="0" applyFont="1" applyAlignment="1">
      <alignment vertical="top" wrapText="1"/>
    </xf>
    <xf numFmtId="0" fontId="6" fillId="0" borderId="0" xfId="0" applyFont="1" applyAlignment="1">
      <alignment horizontal="left" vertical="top" wrapText="1"/>
    </xf>
    <xf numFmtId="0" fontId="3" fillId="0" borderId="12" xfId="0" applyFont="1" applyBorder="1" applyAlignment="1">
      <alignment horizontal="left"/>
    </xf>
    <xf numFmtId="0" fontId="2" fillId="0" borderId="13" xfId="0" applyFont="1" applyBorder="1"/>
    <xf numFmtId="0" fontId="4" fillId="0" borderId="0" xfId="0" applyFont="1" applyAlignment="1">
      <alignment horizontal="left" vertical="top"/>
    </xf>
    <xf numFmtId="0" fontId="4" fillId="0" borderId="0" xfId="0" applyFont="1" applyAlignment="1">
      <alignment horizontal="left" vertical="top" wrapText="1"/>
    </xf>
    <xf numFmtId="0" fontId="27" fillId="0" borderId="0" xfId="0" applyFont="1" applyAlignment="1">
      <alignment horizontal="left" vertical="top" wrapText="1"/>
    </xf>
    <xf numFmtId="0" fontId="3" fillId="0" borderId="12" xfId="0" applyFont="1" applyBorder="1" applyAlignment="1">
      <alignment horizontal="left" vertical="top" wrapText="1"/>
    </xf>
    <xf numFmtId="0" fontId="2" fillId="0" borderId="20" xfId="0" applyFont="1" applyBorder="1"/>
    <xf numFmtId="0" fontId="2" fillId="0" borderId="16" xfId="0" applyFont="1" applyBorder="1"/>
    <xf numFmtId="0" fontId="6" fillId="0" borderId="0" xfId="0" applyFont="1" applyAlignment="1">
      <alignment vertical="top" wrapText="1"/>
    </xf>
    <xf numFmtId="0" fontId="27" fillId="0" borderId="0" xfId="0" applyFont="1"/>
    <xf numFmtId="0" fontId="3" fillId="0" borderId="0" xfId="0" applyFont="1" applyAlignment="1">
      <alignment horizontal="left" vertical="top"/>
    </xf>
    <xf numFmtId="0" fontId="6" fillId="0" borderId="0" xfId="0" applyFont="1"/>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6" fillId="0" borderId="0" xfId="0" applyFont="1" applyAlignment="1">
      <alignment horizontal="left"/>
    </xf>
    <xf numFmtId="0" fontId="27" fillId="3" borderId="6" xfId="0" applyFont="1" applyFill="1" applyBorder="1" applyAlignment="1">
      <alignment horizontal="center" vertical="top" wrapText="1"/>
    </xf>
    <xf numFmtId="0" fontId="3" fillId="0" borderId="9" xfId="0" applyFont="1" applyBorder="1" applyAlignment="1">
      <alignment horizontal="center" wrapText="1"/>
    </xf>
    <xf numFmtId="0" fontId="4" fillId="0" borderId="9" xfId="0" applyFont="1" applyBorder="1" applyAlignment="1">
      <alignment vertical="top"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28" fillId="0" borderId="0" xfId="0" applyFont="1" applyAlignment="1">
      <alignment horizontal="left"/>
    </xf>
    <xf numFmtId="0" fontId="3" fillId="2" borderId="5" xfId="0" applyFont="1" applyFill="1" applyBorder="1" applyAlignment="1">
      <alignment horizontal="center" vertical="top" wrapText="1"/>
    </xf>
    <xf numFmtId="0" fontId="27" fillId="0" borderId="6" xfId="0" applyFont="1" applyBorder="1" applyAlignment="1">
      <alignment horizontal="center" vertical="top" wrapText="1"/>
    </xf>
    <xf numFmtId="0" fontId="3" fillId="0" borderId="0" xfId="0" applyFont="1" applyAlignment="1">
      <alignment vertical="center" wrapText="1"/>
    </xf>
    <xf numFmtId="0" fontId="6" fillId="0" borderId="6" xfId="0" applyFont="1" applyBorder="1"/>
    <xf numFmtId="0" fontId="3" fillId="0" borderId="0" xfId="0" applyFont="1" applyAlignment="1">
      <alignment horizontal="left"/>
    </xf>
    <xf numFmtId="0" fontId="4" fillId="3" borderId="6" xfId="0" applyFont="1" applyFill="1" applyBorder="1" applyAlignment="1">
      <alignment horizontal="center"/>
    </xf>
    <xf numFmtId="0" fontId="28" fillId="0" borderId="0" xfId="0" applyFont="1" applyAlignment="1">
      <alignment vertical="center" wrapText="1"/>
    </xf>
    <xf numFmtId="0" fontId="2" fillId="0" borderId="21" xfId="0" applyFont="1" applyBorder="1"/>
    <xf numFmtId="0" fontId="3" fillId="0" borderId="5" xfId="0" applyFont="1" applyBorder="1" applyAlignment="1">
      <alignment horizontal="center" vertical="center" wrapText="1"/>
    </xf>
    <xf numFmtId="0" fontId="20" fillId="0" borderId="0" xfId="0" applyFont="1" applyAlignment="1">
      <alignment wrapText="1"/>
    </xf>
    <xf numFmtId="0" fontId="2" fillId="0" borderId="29" xfId="0" applyFont="1" applyBorder="1"/>
    <xf numFmtId="0" fontId="6" fillId="0" borderId="0" xfId="0" applyFont="1" applyAlignment="1">
      <alignment wrapText="1"/>
    </xf>
    <xf numFmtId="0" fontId="18" fillId="0" borderId="0" xfId="0" applyFont="1" applyAlignment="1">
      <alignment horizontal="left" vertical="top"/>
    </xf>
    <xf numFmtId="0" fontId="20" fillId="0" borderId="9" xfId="0" applyFont="1" applyBorder="1" applyAlignment="1">
      <alignment horizontal="left"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49" fontId="3" fillId="0" borderId="6" xfId="0" applyNumberFormat="1" applyFont="1" applyBorder="1" applyAlignment="1">
      <alignment horizontal="center" vertical="center"/>
    </xf>
    <xf numFmtId="0" fontId="3" fillId="0" borderId="18" xfId="0" applyFont="1" applyBorder="1" applyAlignment="1">
      <alignment horizontal="left" vertical="top" wrapText="1"/>
    </xf>
    <xf numFmtId="0" fontId="6" fillId="0" borderId="18"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67" fillId="0" borderId="9" xfId="1" applyBorder="1" applyAlignment="1">
      <alignment horizontal="center"/>
    </xf>
    <xf numFmtId="14" fontId="3" fillId="0" borderId="9" xfId="0" applyNumberFormat="1" applyFont="1" applyBorder="1" applyAlignment="1">
      <alignment horizontal="left"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18" fillId="0" borderId="0" xfId="0" applyFont="1" applyAlignment="1">
      <alignment horizontal="left" vertical="top" wrapText="1"/>
    </xf>
    <xf numFmtId="0" fontId="6" fillId="0" borderId="0" xfId="0" applyFont="1" applyAlignment="1">
      <alignment horizontal="left" wrapText="1"/>
    </xf>
    <xf numFmtId="0" fontId="21" fillId="0" borderId="0" xfId="0" applyFont="1" applyAlignment="1">
      <alignment horizontal="left" vertical="center" wrapText="1"/>
    </xf>
    <xf numFmtId="0" fontId="2" fillId="0" borderId="18" xfId="0" applyFont="1" applyBorder="1"/>
    <xf numFmtId="0" fontId="3" fillId="0" borderId="0" xfId="0" applyFont="1" applyAlignment="1">
      <alignment wrapText="1"/>
    </xf>
    <xf numFmtId="0" fontId="4" fillId="0" borderId="6" xfId="0" applyFont="1" applyBorder="1" applyAlignment="1">
      <alignment horizontal="left" vertical="top" wrapText="1"/>
    </xf>
    <xf numFmtId="0" fontId="34" fillId="0" borderId="0" xfId="0" applyFont="1" applyAlignment="1">
      <alignment horizontal="left" vertical="top" wrapText="1"/>
    </xf>
    <xf numFmtId="0" fontId="7" fillId="0" borderId="9" xfId="0" applyFont="1" applyBorder="1" applyAlignment="1">
      <alignment horizontal="left" vertical="top" wrapText="1"/>
    </xf>
    <xf numFmtId="0" fontId="27" fillId="0" borderId="0" xfId="0" applyFont="1" applyAlignment="1">
      <alignment wrapText="1"/>
    </xf>
    <xf numFmtId="0" fontId="27" fillId="0" borderId="0" xfId="0" applyFont="1" applyAlignment="1">
      <alignment horizontal="left" wrapText="1"/>
    </xf>
    <xf numFmtId="0" fontId="3" fillId="0" borderId="0" xfId="0" applyFont="1" applyAlignment="1">
      <alignment horizontal="left" vertical="center"/>
    </xf>
    <xf numFmtId="0" fontId="33" fillId="0" borderId="0" xfId="0" applyFont="1" applyAlignment="1">
      <alignment horizontal="left" vertical="top" wrapText="1"/>
    </xf>
    <xf numFmtId="0" fontId="6" fillId="0" borderId="0" xfId="0" applyFont="1" applyAlignment="1">
      <alignment horizontal="center" vertical="top" wrapText="1"/>
    </xf>
    <xf numFmtId="0" fontId="19" fillId="0" borderId="0" xfId="0" applyFont="1" applyAlignment="1">
      <alignment horizontal="left" vertical="top"/>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36" fillId="0" borderId="0" xfId="0" applyFont="1" applyAlignment="1">
      <alignment horizontal="left" vertical="top" wrapText="1"/>
    </xf>
    <xf numFmtId="0" fontId="20" fillId="0" borderId="6" xfId="0" applyFont="1" applyBorder="1" applyAlignment="1">
      <alignmen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1" fillId="6" borderId="1" xfId="0" applyFont="1" applyFill="1" applyBorder="1" applyAlignment="1">
      <alignment horizontal="center" vertical="center"/>
    </xf>
  </cellXfs>
  <cellStyles count="4">
    <cellStyle name="Comma" xfId="3" builtinId="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iu.edu/" TargetMode="External"/><Relationship Id="rId7" Type="http://schemas.openxmlformats.org/officeDocument/2006/relationships/printerSettings" Target="../printerSettings/printerSettings1.bin"/><Relationship Id="rId2" Type="http://schemas.openxmlformats.org/officeDocument/2006/relationships/hyperlink" Target="http://www.eiu.edu/ir/common_data_sets.php" TargetMode="External"/><Relationship Id="rId1" Type="http://schemas.openxmlformats.org/officeDocument/2006/relationships/hyperlink" Target="mailto:eiuopis@eiu.edu" TargetMode="External"/><Relationship Id="rId6" Type="http://schemas.openxmlformats.org/officeDocument/2006/relationships/hyperlink" Target="https://www.eiu.edu/oiae/" TargetMode="External"/><Relationship Id="rId5" Type="http://schemas.openxmlformats.org/officeDocument/2006/relationships/hyperlink" Target="http://www.eiu.edu/myeiu/" TargetMode="External"/><Relationship Id="rId4" Type="http://schemas.openxmlformats.org/officeDocument/2006/relationships/hyperlink" Target="mailto:admissions@eiu.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atalog.eiu.edu/content.php?catoid=42&amp;navoid=198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iu.edu/cost/"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Normal="100" workbookViewId="0">
      <selection sqref="A1:D1"/>
    </sheetView>
  </sheetViews>
  <sheetFormatPr defaultColWidth="12.7109375" defaultRowHeight="15" customHeight="1"/>
  <cols>
    <col min="1" max="1" width="4.42578125" customWidth="1"/>
    <col min="2" max="2" width="36.28515625" customWidth="1"/>
    <col min="3" max="3" width="4" customWidth="1"/>
    <col min="4" max="4" width="45.42578125" customWidth="1"/>
    <col min="5" max="6" width="3.7109375" customWidth="1"/>
    <col min="7" max="26" width="8.7109375" customWidth="1"/>
  </cols>
  <sheetData>
    <row r="1" spans="1:26" ht="18">
      <c r="A1" s="331" t="s">
        <v>0</v>
      </c>
      <c r="B1" s="332"/>
      <c r="C1" s="332"/>
      <c r="D1" s="333"/>
      <c r="E1" s="1"/>
      <c r="F1" s="1"/>
      <c r="G1" s="1"/>
      <c r="H1" s="1"/>
      <c r="I1" s="1"/>
      <c r="J1" s="1"/>
      <c r="K1" s="1"/>
      <c r="L1" s="1"/>
      <c r="M1" s="1"/>
      <c r="N1" s="1"/>
      <c r="O1" s="1"/>
      <c r="P1" s="1"/>
      <c r="Q1" s="1"/>
      <c r="R1" s="1"/>
      <c r="S1" s="1"/>
      <c r="T1" s="1"/>
      <c r="U1" s="1"/>
      <c r="V1" s="1"/>
      <c r="W1" s="1"/>
      <c r="X1" s="1"/>
      <c r="Y1" s="1"/>
      <c r="Z1" s="1"/>
    </row>
    <row r="2" spans="1:26" ht="12.75" customHeight="1">
      <c r="A2" s="2"/>
      <c r="B2" s="1"/>
      <c r="C2" s="334"/>
      <c r="D2" s="335"/>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6" t="s">
        <v>1151</v>
      </c>
      <c r="E4" s="1"/>
      <c r="F4" s="1"/>
      <c r="G4" s="1"/>
      <c r="H4" s="1"/>
      <c r="I4" s="1"/>
      <c r="J4" s="1"/>
      <c r="K4" s="1"/>
      <c r="L4" s="1"/>
      <c r="M4" s="1"/>
      <c r="N4" s="1"/>
      <c r="O4" s="1"/>
      <c r="P4" s="1"/>
      <c r="Q4" s="1"/>
      <c r="R4" s="1"/>
      <c r="S4" s="1"/>
      <c r="T4" s="1"/>
      <c r="U4" s="1"/>
      <c r="V4" s="1"/>
      <c r="W4" s="1"/>
      <c r="X4" s="1"/>
      <c r="Y4" s="1"/>
      <c r="Z4" s="1"/>
    </row>
    <row r="5" spans="1:26" ht="12.75" customHeight="1">
      <c r="A5" s="4"/>
      <c r="B5" s="1" t="s">
        <v>4</v>
      </c>
      <c r="C5" s="3"/>
      <c r="D5" s="6" t="s">
        <v>1154</v>
      </c>
      <c r="E5" s="1"/>
      <c r="F5" s="1"/>
      <c r="G5" s="1"/>
      <c r="H5" s="1"/>
      <c r="I5" s="1"/>
      <c r="J5" s="1"/>
      <c r="K5" s="1"/>
      <c r="L5" s="1"/>
      <c r="M5" s="1"/>
      <c r="N5" s="1"/>
      <c r="O5" s="1"/>
      <c r="P5" s="1"/>
      <c r="Q5" s="1"/>
      <c r="R5" s="1"/>
      <c r="S5" s="1"/>
      <c r="T5" s="1"/>
      <c r="U5" s="1"/>
      <c r="V5" s="1"/>
      <c r="W5" s="1"/>
      <c r="X5" s="1"/>
      <c r="Y5" s="1"/>
      <c r="Z5" s="1"/>
    </row>
    <row r="6" spans="1:26" ht="12.75" customHeight="1">
      <c r="A6" s="4"/>
      <c r="B6" s="1" t="s">
        <v>5</v>
      </c>
      <c r="C6" s="3"/>
      <c r="D6" s="6" t="s">
        <v>1125</v>
      </c>
      <c r="E6" s="1"/>
      <c r="F6" s="1"/>
      <c r="G6" s="1"/>
      <c r="H6" s="1"/>
      <c r="I6" s="1"/>
      <c r="J6" s="1"/>
      <c r="K6" s="1"/>
      <c r="L6" s="1"/>
      <c r="M6" s="1"/>
      <c r="N6" s="1"/>
      <c r="O6" s="1"/>
      <c r="P6" s="1"/>
      <c r="Q6" s="1"/>
      <c r="R6" s="1"/>
      <c r="S6" s="1"/>
      <c r="T6" s="1"/>
      <c r="U6" s="1"/>
      <c r="V6" s="1"/>
      <c r="W6" s="1"/>
      <c r="X6" s="1"/>
      <c r="Y6" s="1"/>
      <c r="Z6" s="1"/>
    </row>
    <row r="7" spans="1:26" ht="12.75" customHeight="1">
      <c r="A7" s="4"/>
      <c r="B7" s="1" t="s">
        <v>6</v>
      </c>
      <c r="C7" s="3"/>
      <c r="D7" s="6" t="s">
        <v>1126</v>
      </c>
      <c r="E7" s="1"/>
      <c r="F7" s="1"/>
      <c r="G7" s="1"/>
      <c r="H7" s="1"/>
      <c r="I7" s="1"/>
      <c r="J7" s="1"/>
      <c r="K7" s="1"/>
      <c r="L7" s="1"/>
      <c r="M7" s="1"/>
      <c r="N7" s="1"/>
      <c r="O7" s="1"/>
      <c r="P7" s="1"/>
      <c r="Q7" s="1"/>
      <c r="R7" s="1"/>
      <c r="S7" s="1"/>
      <c r="T7" s="1"/>
      <c r="U7" s="1"/>
      <c r="V7" s="1"/>
      <c r="W7" s="1"/>
      <c r="X7" s="1"/>
      <c r="Y7" s="1"/>
      <c r="Z7" s="1"/>
    </row>
    <row r="8" spans="1:26" ht="12.75" customHeight="1">
      <c r="A8" s="4"/>
      <c r="B8" s="1" t="s">
        <v>7</v>
      </c>
      <c r="C8" s="3"/>
      <c r="D8" s="6" t="s">
        <v>1127</v>
      </c>
      <c r="E8" s="1"/>
      <c r="F8" s="1"/>
      <c r="G8" s="1"/>
      <c r="H8" s="1"/>
      <c r="I8" s="1"/>
      <c r="J8" s="1"/>
      <c r="K8" s="1"/>
      <c r="L8" s="1"/>
      <c r="M8" s="1"/>
      <c r="N8" s="1"/>
      <c r="O8" s="1"/>
      <c r="P8" s="1"/>
      <c r="Q8" s="1"/>
      <c r="R8" s="1"/>
      <c r="S8" s="1"/>
      <c r="T8" s="1"/>
      <c r="U8" s="1"/>
      <c r="V8" s="1"/>
      <c r="W8" s="1"/>
      <c r="X8" s="1"/>
      <c r="Y8" s="1"/>
      <c r="Z8" s="1"/>
    </row>
    <row r="9" spans="1:26" ht="12.75" customHeight="1">
      <c r="A9" s="4"/>
      <c r="B9" s="1" t="s">
        <v>8</v>
      </c>
      <c r="C9" s="3"/>
      <c r="D9" s="6" t="s">
        <v>1128</v>
      </c>
      <c r="E9" s="1"/>
      <c r="F9" s="1"/>
      <c r="G9" s="1"/>
      <c r="H9" s="1"/>
      <c r="I9" s="1"/>
      <c r="J9" s="1"/>
      <c r="K9" s="1"/>
      <c r="L9" s="1"/>
      <c r="M9" s="1"/>
      <c r="N9" s="1"/>
      <c r="O9" s="1"/>
      <c r="P9" s="1"/>
      <c r="Q9" s="1"/>
      <c r="R9" s="1"/>
      <c r="S9" s="1"/>
      <c r="T9" s="1"/>
      <c r="U9" s="1"/>
      <c r="V9" s="1"/>
      <c r="W9" s="1"/>
      <c r="X9" s="1"/>
      <c r="Y9" s="1"/>
      <c r="Z9" s="1"/>
    </row>
    <row r="10" spans="1:26" ht="12.75" customHeight="1">
      <c r="A10" s="4"/>
      <c r="B10" s="1" t="s">
        <v>9</v>
      </c>
      <c r="C10" s="3"/>
      <c r="D10" s="6"/>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10</v>
      </c>
      <c r="C11" s="3"/>
      <c r="D11" s="274" t="s">
        <v>1129</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36" t="s">
        <v>11</v>
      </c>
      <c r="C13" s="9" t="s">
        <v>1130</v>
      </c>
      <c r="D13" s="3" t="s">
        <v>12</v>
      </c>
      <c r="E13" s="10"/>
      <c r="F13" s="10"/>
      <c r="G13" s="1"/>
      <c r="H13" s="1"/>
      <c r="I13" s="1"/>
      <c r="J13" s="1"/>
      <c r="K13" s="1"/>
      <c r="L13" s="1"/>
      <c r="M13" s="1"/>
      <c r="N13" s="1"/>
      <c r="O13" s="1"/>
      <c r="P13" s="1"/>
      <c r="Q13" s="1"/>
      <c r="R13" s="1"/>
      <c r="S13" s="1"/>
      <c r="T13" s="1"/>
      <c r="U13" s="1"/>
      <c r="V13" s="1"/>
      <c r="W13" s="1"/>
      <c r="X13" s="1"/>
      <c r="Y13" s="1"/>
      <c r="Z13" s="1"/>
    </row>
    <row r="14" spans="1:26" ht="12.75" customHeight="1">
      <c r="A14" s="4"/>
      <c r="B14" s="335"/>
      <c r="C14" s="11"/>
      <c r="D14" s="3" t="s">
        <v>13</v>
      </c>
      <c r="E14" s="10"/>
      <c r="F14" s="10"/>
      <c r="G14" s="1"/>
      <c r="H14" s="1"/>
      <c r="I14" s="1"/>
      <c r="J14" s="1"/>
      <c r="K14" s="1"/>
      <c r="L14" s="1"/>
      <c r="M14" s="1"/>
      <c r="N14" s="1"/>
      <c r="O14" s="1"/>
      <c r="P14" s="1"/>
      <c r="Q14" s="1"/>
      <c r="R14" s="1"/>
      <c r="S14" s="1"/>
      <c r="T14" s="1"/>
      <c r="U14" s="1"/>
      <c r="V14" s="1"/>
      <c r="W14" s="1"/>
      <c r="X14" s="1"/>
      <c r="Y14" s="1"/>
      <c r="Z14" s="1"/>
    </row>
    <row r="15" spans="1:26" ht="12.75" customHeight="1">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c r="A16" s="4"/>
      <c r="B16" s="1" t="s">
        <v>14</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37" t="s">
        <v>1131</v>
      </c>
      <c r="C17" s="338"/>
      <c r="D17" s="339"/>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15</v>
      </c>
      <c r="B19" s="334" t="s">
        <v>16</v>
      </c>
      <c r="C19" s="335"/>
      <c r="D19" s="335"/>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40"/>
      <c r="C20" s="338"/>
      <c r="D20" s="339"/>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17</v>
      </c>
      <c r="B22" s="5" t="s">
        <v>18</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19</v>
      </c>
      <c r="C23" s="15"/>
      <c r="D23" s="16" t="s">
        <v>1132</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6</v>
      </c>
      <c r="C24" s="15"/>
      <c r="D24" s="16" t="s">
        <v>1133</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8" t="s">
        <v>7</v>
      </c>
      <c r="C25" s="15"/>
      <c r="D25" s="16" t="s">
        <v>1127</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7" t="s">
        <v>20</v>
      </c>
      <c r="C26" s="15"/>
      <c r="D26" s="16"/>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7" t="s">
        <v>7</v>
      </c>
      <c r="C27" s="15"/>
      <c r="D27" s="16"/>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 t="s">
        <v>21</v>
      </c>
      <c r="C28" s="15"/>
      <c r="D28" s="16" t="s">
        <v>1134</v>
      </c>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 t="s">
        <v>22</v>
      </c>
      <c r="C29" s="15"/>
      <c r="D29" s="274" t="s">
        <v>1135</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t="s">
        <v>23</v>
      </c>
      <c r="C30" s="15"/>
      <c r="D30" s="16" t="s">
        <v>1136</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t="s">
        <v>24</v>
      </c>
      <c r="C31" s="15"/>
      <c r="D31" s="16" t="s">
        <v>1137</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1" t="s">
        <v>25</v>
      </c>
      <c r="C32" s="15"/>
      <c r="D32" s="16" t="s">
        <v>1133</v>
      </c>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1" t="s">
        <v>7</v>
      </c>
      <c r="C33" s="15"/>
      <c r="D33" s="16" t="s">
        <v>1127</v>
      </c>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 t="s">
        <v>26</v>
      </c>
      <c r="C34" s="15"/>
      <c r="D34" s="16"/>
      <c r="E34" s="1"/>
      <c r="F34" s="1"/>
      <c r="G34" s="1"/>
      <c r="H34" s="1"/>
      <c r="I34" s="1"/>
      <c r="J34" s="1"/>
      <c r="K34" s="1"/>
      <c r="L34" s="1"/>
      <c r="M34" s="1"/>
      <c r="N34" s="1"/>
      <c r="O34" s="1"/>
      <c r="P34" s="1"/>
      <c r="Q34" s="1"/>
      <c r="R34" s="1"/>
      <c r="S34" s="1"/>
      <c r="T34" s="1"/>
      <c r="U34" s="1"/>
      <c r="V34" s="1"/>
      <c r="W34" s="1"/>
      <c r="X34" s="1"/>
      <c r="Y34" s="1"/>
      <c r="Z34" s="1"/>
    </row>
    <row r="35" spans="1:26" ht="12.75" customHeight="1">
      <c r="A35" s="4"/>
      <c r="B35" s="1" t="s">
        <v>27</v>
      </c>
      <c r="C35" s="15"/>
      <c r="D35" s="274" t="s">
        <v>1138</v>
      </c>
      <c r="E35" s="1"/>
      <c r="F35" s="1"/>
      <c r="G35" s="1"/>
      <c r="H35" s="1"/>
      <c r="I35" s="1"/>
      <c r="J35" s="1"/>
      <c r="K35" s="1"/>
      <c r="L35" s="1"/>
      <c r="M35" s="1"/>
      <c r="N35" s="1"/>
      <c r="O35" s="1"/>
      <c r="P35" s="1"/>
      <c r="Q35" s="1"/>
      <c r="R35" s="1"/>
      <c r="S35" s="1"/>
      <c r="T35" s="1"/>
      <c r="U35" s="1"/>
      <c r="V35" s="1"/>
      <c r="W35" s="1"/>
      <c r="X35" s="1"/>
      <c r="Y35" s="1"/>
      <c r="Z35" s="1"/>
    </row>
    <row r="36" spans="1:26" ht="14.25" customHeight="1">
      <c r="A36" s="4"/>
      <c r="B36" s="334" t="s">
        <v>28</v>
      </c>
      <c r="C36" s="335"/>
      <c r="D36" s="335"/>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30" t="s">
        <v>1139</v>
      </c>
      <c r="C37" s="328"/>
      <c r="D37" s="328"/>
      <c r="E37" s="1"/>
      <c r="F37" s="1"/>
      <c r="G37" s="1"/>
      <c r="H37" s="1"/>
      <c r="I37" s="1"/>
      <c r="J37" s="1"/>
      <c r="K37" s="1"/>
      <c r="L37" s="1"/>
      <c r="M37" s="1"/>
      <c r="N37" s="1"/>
      <c r="O37" s="1"/>
      <c r="P37" s="1"/>
      <c r="Q37" s="1"/>
      <c r="R37" s="1"/>
      <c r="S37" s="1"/>
      <c r="T37" s="1"/>
      <c r="U37" s="1"/>
      <c r="V37" s="1"/>
      <c r="W37" s="1"/>
      <c r="X37" s="1"/>
      <c r="Y37" s="1"/>
      <c r="Z37" s="1"/>
    </row>
    <row r="38" spans="1:26" ht="25.5" customHeight="1">
      <c r="A38" s="4"/>
      <c r="B38" s="341" t="s">
        <v>29</v>
      </c>
      <c r="C38" s="342"/>
      <c r="D38" s="342"/>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43"/>
      <c r="C39" s="328"/>
      <c r="D39" s="328"/>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30</v>
      </c>
      <c r="B41" s="344" t="s">
        <v>31</v>
      </c>
      <c r="C41" s="335"/>
      <c r="D41" s="335"/>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8"/>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 t="s">
        <v>1130</v>
      </c>
      <c r="B43" s="20" t="s">
        <v>32</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9"/>
      <c r="B44" s="20" t="s">
        <v>33</v>
      </c>
      <c r="C44" s="2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9"/>
      <c r="B45" s="20" t="s">
        <v>34</v>
      </c>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35</v>
      </c>
      <c r="B47" s="5" t="s">
        <v>36</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9" t="s">
        <v>1130</v>
      </c>
      <c r="B49" s="20" t="s">
        <v>37</v>
      </c>
      <c r="C49" s="2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9"/>
      <c r="B50" s="20" t="s">
        <v>38</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9"/>
      <c r="B51" s="20" t="s">
        <v>39</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40</v>
      </c>
      <c r="B53" s="5" t="s">
        <v>41</v>
      </c>
      <c r="C53" s="22"/>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2"/>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9" t="s">
        <v>1130</v>
      </c>
      <c r="B55" s="20" t="s">
        <v>42</v>
      </c>
      <c r="C55" s="21"/>
      <c r="D55" s="345" t="s">
        <v>43</v>
      </c>
      <c r="E55" s="1"/>
      <c r="F55" s="1"/>
      <c r="G55" s="1"/>
      <c r="H55" s="1"/>
      <c r="I55" s="1"/>
      <c r="J55" s="1"/>
      <c r="K55" s="1"/>
      <c r="L55" s="1"/>
      <c r="M55" s="1"/>
      <c r="N55" s="1"/>
      <c r="O55" s="1"/>
      <c r="P55" s="1"/>
      <c r="Q55" s="1"/>
      <c r="R55" s="1"/>
      <c r="S55" s="1"/>
      <c r="T55" s="1"/>
      <c r="U55" s="1"/>
      <c r="V55" s="1"/>
      <c r="W55" s="1"/>
      <c r="X55" s="1"/>
      <c r="Y55" s="1"/>
      <c r="Z55" s="1"/>
    </row>
    <row r="56" spans="1:26" ht="12.75" customHeight="1">
      <c r="A56" s="19"/>
      <c r="B56" s="20" t="s">
        <v>44</v>
      </c>
      <c r="C56" s="21"/>
      <c r="D56" s="335"/>
      <c r="E56" s="1"/>
      <c r="F56" s="1"/>
      <c r="G56" s="1"/>
      <c r="H56" s="1"/>
      <c r="I56" s="1"/>
      <c r="J56" s="1"/>
      <c r="K56" s="1"/>
      <c r="L56" s="1"/>
      <c r="M56" s="1"/>
      <c r="N56" s="1"/>
      <c r="O56" s="1"/>
      <c r="P56" s="1"/>
      <c r="Q56" s="1"/>
      <c r="R56" s="1"/>
      <c r="S56" s="1"/>
      <c r="T56" s="1"/>
      <c r="U56" s="1"/>
      <c r="V56" s="1"/>
      <c r="W56" s="1"/>
      <c r="X56" s="1"/>
      <c r="Y56" s="1"/>
      <c r="Z56" s="1"/>
    </row>
    <row r="57" spans="1:26" ht="12.75" customHeight="1">
      <c r="A57" s="19"/>
      <c r="B57" s="20" t="s">
        <v>45</v>
      </c>
      <c r="C57" s="21"/>
      <c r="D57" s="335"/>
      <c r="E57" s="1"/>
      <c r="F57" s="1"/>
      <c r="G57" s="1"/>
      <c r="H57" s="1"/>
      <c r="I57" s="1"/>
      <c r="J57" s="1"/>
      <c r="K57" s="1"/>
      <c r="L57" s="1"/>
      <c r="M57" s="1"/>
      <c r="N57" s="1"/>
      <c r="O57" s="1"/>
      <c r="P57" s="1"/>
      <c r="Q57" s="1"/>
      <c r="R57" s="1"/>
      <c r="S57" s="1"/>
      <c r="T57" s="1"/>
      <c r="U57" s="1"/>
      <c r="V57" s="1"/>
      <c r="W57" s="1"/>
      <c r="X57" s="1"/>
      <c r="Y57" s="1"/>
      <c r="Z57" s="1"/>
    </row>
    <row r="58" spans="1:26" ht="12.75" customHeight="1">
      <c r="A58" s="19"/>
      <c r="B58" s="24" t="s">
        <v>46</v>
      </c>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9"/>
      <c r="B59" s="20" t="s">
        <v>47</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9"/>
      <c r="B60" s="20" t="s">
        <v>48</v>
      </c>
      <c r="C60" s="25"/>
      <c r="D60" s="25"/>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27"/>
      <c r="C61" s="328"/>
      <c r="D61" s="328"/>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5"/>
      <c r="D62" s="25"/>
      <c r="E62" s="1"/>
      <c r="F62" s="1"/>
      <c r="G62" s="1"/>
      <c r="H62" s="1"/>
      <c r="I62" s="1"/>
      <c r="J62" s="1"/>
      <c r="K62" s="1"/>
      <c r="L62" s="1"/>
      <c r="M62" s="1"/>
      <c r="N62" s="1"/>
      <c r="O62" s="1"/>
      <c r="P62" s="1"/>
      <c r="Q62" s="1"/>
      <c r="R62" s="1"/>
      <c r="S62" s="1"/>
      <c r="T62" s="1"/>
      <c r="U62" s="1"/>
      <c r="V62" s="1"/>
      <c r="W62" s="1"/>
      <c r="X62" s="1"/>
      <c r="Y62" s="1"/>
      <c r="Z62" s="1"/>
    </row>
    <row r="63" spans="1:26" ht="12.75" customHeight="1">
      <c r="A63" s="19"/>
      <c r="B63" s="20" t="s">
        <v>49</v>
      </c>
      <c r="C63" s="25"/>
      <c r="D63" s="25"/>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29"/>
      <c r="C64" s="328"/>
      <c r="D64" s="328"/>
      <c r="E64" s="1"/>
      <c r="F64" s="1"/>
      <c r="G64" s="1"/>
      <c r="H64" s="1"/>
      <c r="I64" s="1"/>
      <c r="J64" s="1"/>
      <c r="K64" s="1"/>
      <c r="L64" s="1"/>
      <c r="M64" s="1"/>
      <c r="N64" s="1"/>
      <c r="O64" s="1"/>
      <c r="P64" s="1"/>
      <c r="Q64" s="1"/>
      <c r="R64" s="1"/>
      <c r="S64" s="1"/>
      <c r="T64" s="1"/>
      <c r="U64" s="1"/>
      <c r="V64" s="1"/>
      <c r="W64" s="1"/>
      <c r="X64" s="1"/>
      <c r="Y64" s="1"/>
      <c r="Z64" s="1"/>
    </row>
    <row r="65" spans="1:26" ht="12.75" customHeight="1">
      <c r="A65" s="4" t="s">
        <v>50</v>
      </c>
      <c r="B65" s="5" t="s">
        <v>51</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9"/>
      <c r="B67" s="20" t="s">
        <v>52</v>
      </c>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9"/>
      <c r="B68" s="20" t="s">
        <v>53</v>
      </c>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9"/>
      <c r="B69" s="20" t="s">
        <v>54</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9"/>
      <c r="B70" s="20" t="s">
        <v>55</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9"/>
      <c r="B71" s="20" t="s">
        <v>56</v>
      </c>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9" t="s">
        <v>1130</v>
      </c>
      <c r="B72" s="20" t="s">
        <v>57</v>
      </c>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9" t="s">
        <v>1130</v>
      </c>
      <c r="B73" s="20" t="s">
        <v>58</v>
      </c>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9" t="s">
        <v>1130</v>
      </c>
      <c r="B74" s="20" t="s">
        <v>59</v>
      </c>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9" t="s">
        <v>1130</v>
      </c>
      <c r="B75" s="20" t="s">
        <v>60</v>
      </c>
      <c r="C75" s="2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9"/>
      <c r="B76" s="8" t="s">
        <v>61</v>
      </c>
      <c r="C76" s="2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9"/>
      <c r="B77" s="8" t="s">
        <v>62</v>
      </c>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9"/>
      <c r="B78" s="20" t="s">
        <v>63</v>
      </c>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7" t="s">
        <v>50</v>
      </c>
      <c r="B79" s="28" t="s">
        <v>63</v>
      </c>
      <c r="C79" s="29"/>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64</v>
      </c>
      <c r="B80" s="5" t="s">
        <v>65</v>
      </c>
      <c r="C80" s="28"/>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30"/>
      <c r="B81" s="28"/>
      <c r="C81" s="28"/>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31" t="s">
        <v>66</v>
      </c>
      <c r="C82" s="31"/>
      <c r="D82" s="3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30" t="s">
        <v>1152</v>
      </c>
      <c r="C83" s="328"/>
      <c r="D83" s="328"/>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D11" r:id="rId1" xr:uid="{313ADD16-EB51-48D9-966D-8457F67A2248}"/>
    <hyperlink ref="B17" r:id="rId2" xr:uid="{228D86A9-D958-4497-B00B-7CBDC09A896C}"/>
    <hyperlink ref="D29" r:id="rId3" xr:uid="{4DCF95AB-6E0C-4EB2-BA84-59A977424FF0}"/>
    <hyperlink ref="D35" r:id="rId4" xr:uid="{58371064-215A-48AD-ABAE-18C8795D2CFE}"/>
    <hyperlink ref="B37" r:id="rId5" xr:uid="{0B016262-D33A-4316-BE38-537697C145D2}"/>
    <hyperlink ref="B83" r:id="rId6" xr:uid="{09D7F418-A955-4204-B7FB-F614953554C0}"/>
  </hyperlinks>
  <pageMargins left="0.75" right="0.75" top="1" bottom="1" header="0" footer="0"/>
  <pageSetup scale="75" orientation="portrait" r:id="rId7"/>
  <headerFooter>
    <oddHeader>&amp;L&amp;F</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20"/>
  <sheetViews>
    <sheetView zoomScale="90" zoomScaleNormal="90" workbookViewId="0">
      <selection sqref="A1:H1"/>
    </sheetView>
  </sheetViews>
  <sheetFormatPr defaultColWidth="12.7109375" defaultRowHeight="15" customHeight="1"/>
  <cols>
    <col min="1" max="1" width="4.42578125" customWidth="1"/>
    <col min="2" max="2" width="28.5703125" customWidth="1"/>
    <col min="3" max="3" width="14.28515625" customWidth="1"/>
    <col min="4" max="5" width="14.7109375" customWidth="1"/>
    <col min="6" max="6" width="16.28515625" customWidth="1"/>
    <col min="7" max="8" width="15.42578125" customWidth="1"/>
    <col min="9" max="9" width="0.7109375" customWidth="1"/>
    <col min="10" max="28" width="8.7109375" customWidth="1"/>
  </cols>
  <sheetData>
    <row r="1" spans="1:8" ht="18">
      <c r="A1" s="331" t="s">
        <v>67</v>
      </c>
      <c r="B1" s="332"/>
      <c r="C1" s="332"/>
      <c r="D1" s="332"/>
      <c r="E1" s="332"/>
      <c r="F1" s="332"/>
      <c r="G1" s="332"/>
      <c r="H1" s="333"/>
    </row>
    <row r="2" spans="1:8" ht="12.75" customHeight="1">
      <c r="A2" s="2"/>
    </row>
    <row r="3" spans="1:8" ht="14.25" customHeight="1">
      <c r="A3" s="4" t="s">
        <v>68</v>
      </c>
      <c r="B3" s="344" t="s">
        <v>69</v>
      </c>
      <c r="C3" s="335"/>
      <c r="D3" s="335"/>
      <c r="E3" s="335"/>
      <c r="F3" s="335"/>
      <c r="G3" s="335"/>
      <c r="H3" s="335"/>
    </row>
    <row r="4" spans="1:8" ht="26.25" customHeight="1">
      <c r="A4" s="4"/>
      <c r="B4" s="351" t="s">
        <v>1153</v>
      </c>
      <c r="C4" s="335"/>
      <c r="D4" s="335"/>
      <c r="E4" s="335"/>
      <c r="F4" s="335"/>
      <c r="G4" s="335"/>
      <c r="H4" s="335"/>
    </row>
    <row r="5" spans="1:8" ht="13.5" customHeight="1">
      <c r="A5" s="4"/>
      <c r="B5" s="356" t="s">
        <v>70</v>
      </c>
      <c r="C5" s="335"/>
      <c r="D5" s="335"/>
      <c r="E5" s="335"/>
      <c r="F5" s="335"/>
      <c r="G5" s="335"/>
      <c r="H5" s="335"/>
    </row>
    <row r="6" spans="1:8" ht="13.5" customHeight="1">
      <c r="A6" s="4"/>
      <c r="B6" s="355" t="s">
        <v>71</v>
      </c>
      <c r="C6" s="335"/>
      <c r="D6" s="335"/>
      <c r="E6" s="335"/>
      <c r="F6" s="335"/>
      <c r="G6" s="335"/>
      <c r="H6" s="335"/>
    </row>
    <row r="7" spans="1:8" ht="14.25" customHeight="1">
      <c r="A7" s="4"/>
      <c r="B7" s="356" t="s">
        <v>72</v>
      </c>
      <c r="C7" s="335"/>
      <c r="D7" s="335"/>
      <c r="E7" s="335"/>
      <c r="F7" s="335"/>
      <c r="G7" s="335"/>
      <c r="H7" s="335"/>
    </row>
    <row r="8" spans="1:8" ht="18" customHeight="1">
      <c r="A8" s="4"/>
      <c r="B8" s="356" t="s">
        <v>73</v>
      </c>
      <c r="C8" s="335"/>
      <c r="D8" s="335"/>
      <c r="E8" s="335"/>
      <c r="F8" s="335"/>
      <c r="G8" s="335"/>
      <c r="H8" s="335"/>
    </row>
    <row r="9" spans="1:8" ht="12.75" customHeight="1">
      <c r="A9" s="4"/>
      <c r="B9" s="353"/>
      <c r="C9" s="352" t="s">
        <v>74</v>
      </c>
      <c r="D9" s="338"/>
      <c r="E9" s="339"/>
      <c r="F9" s="352" t="s">
        <v>75</v>
      </c>
      <c r="G9" s="338"/>
      <c r="H9" s="339"/>
    </row>
    <row r="10" spans="1:8" ht="12.75" customHeight="1">
      <c r="A10" s="4"/>
      <c r="B10" s="348"/>
      <c r="C10" s="33" t="s">
        <v>76</v>
      </c>
      <c r="D10" s="34" t="s">
        <v>77</v>
      </c>
      <c r="E10" s="35" t="s">
        <v>78</v>
      </c>
      <c r="F10" s="33" t="s">
        <v>76</v>
      </c>
      <c r="G10" s="34" t="s">
        <v>77</v>
      </c>
      <c r="H10" s="35" t="s">
        <v>78</v>
      </c>
    </row>
    <row r="11" spans="1:8" ht="12.75" customHeight="1">
      <c r="A11" s="4"/>
      <c r="B11" s="36" t="s">
        <v>79</v>
      </c>
      <c r="C11" s="37"/>
      <c r="D11" s="37"/>
      <c r="E11" s="37"/>
      <c r="F11" s="37"/>
      <c r="G11" s="37"/>
      <c r="H11" s="37"/>
    </row>
    <row r="12" spans="1:8" ht="22.5" customHeight="1">
      <c r="A12" s="4"/>
      <c r="B12" s="38" t="s">
        <v>1115</v>
      </c>
      <c r="C12" s="288">
        <v>299</v>
      </c>
      <c r="D12" s="39">
        <v>514</v>
      </c>
      <c r="E12" s="39">
        <v>0</v>
      </c>
      <c r="F12" s="39">
        <v>3</v>
      </c>
      <c r="G12" s="39">
        <v>3</v>
      </c>
      <c r="H12" s="39">
        <v>0</v>
      </c>
    </row>
    <row r="13" spans="1:8" ht="12.75" customHeight="1">
      <c r="A13" s="4"/>
      <c r="B13" s="40" t="s">
        <v>80</v>
      </c>
      <c r="C13" s="39">
        <v>137</v>
      </c>
      <c r="D13" s="39">
        <v>149</v>
      </c>
      <c r="E13" s="39">
        <v>0</v>
      </c>
      <c r="F13" s="39">
        <v>11</v>
      </c>
      <c r="G13" s="39">
        <v>13</v>
      </c>
      <c r="H13" s="39">
        <v>0</v>
      </c>
    </row>
    <row r="14" spans="1:8" ht="12.75" customHeight="1">
      <c r="A14" s="4"/>
      <c r="B14" s="40" t="s">
        <v>81</v>
      </c>
      <c r="C14" s="39">
        <v>1126</v>
      </c>
      <c r="D14" s="39">
        <v>1668</v>
      </c>
      <c r="E14" s="39">
        <v>0</v>
      </c>
      <c r="F14" s="39">
        <v>161</v>
      </c>
      <c r="G14" s="39">
        <v>314</v>
      </c>
      <c r="H14" s="39">
        <v>0</v>
      </c>
    </row>
    <row r="15" spans="1:8" ht="12.75" customHeight="1">
      <c r="A15" s="4"/>
      <c r="B15" s="41" t="s">
        <v>82</v>
      </c>
      <c r="C15" s="42">
        <f t="shared" ref="C15:H15" si="0">SUM(C12:C14)</f>
        <v>1562</v>
      </c>
      <c r="D15" s="42">
        <f t="shared" si="0"/>
        <v>2331</v>
      </c>
      <c r="E15" s="42">
        <f t="shared" si="0"/>
        <v>0</v>
      </c>
      <c r="F15" s="42">
        <f t="shared" si="0"/>
        <v>175</v>
      </c>
      <c r="G15" s="42">
        <f t="shared" si="0"/>
        <v>330</v>
      </c>
      <c r="H15" s="42">
        <f t="shared" si="0"/>
        <v>0</v>
      </c>
    </row>
    <row r="16" spans="1:8" ht="25.5" customHeight="1">
      <c r="A16" s="4"/>
      <c r="B16" s="38" t="s">
        <v>83</v>
      </c>
      <c r="C16" s="39">
        <v>1</v>
      </c>
      <c r="D16" s="39">
        <v>2</v>
      </c>
      <c r="E16" s="39">
        <v>0</v>
      </c>
      <c r="F16" s="39">
        <v>1185</v>
      </c>
      <c r="G16" s="39">
        <v>1263</v>
      </c>
      <c r="H16" s="39">
        <v>0</v>
      </c>
    </row>
    <row r="17" spans="1:8" ht="12.75" customHeight="1">
      <c r="A17" s="4"/>
      <c r="B17" s="41" t="s">
        <v>84</v>
      </c>
      <c r="C17" s="42">
        <f t="shared" ref="C17:H17" si="1">SUM(C15:C16)</f>
        <v>1563</v>
      </c>
      <c r="D17" s="42">
        <f t="shared" si="1"/>
        <v>2333</v>
      </c>
      <c r="E17" s="42">
        <v>0</v>
      </c>
      <c r="F17" s="42">
        <f t="shared" si="1"/>
        <v>1360</v>
      </c>
      <c r="G17" s="42">
        <f t="shared" si="1"/>
        <v>1593</v>
      </c>
      <c r="H17" s="42">
        <f t="shared" si="1"/>
        <v>0</v>
      </c>
    </row>
    <row r="18" spans="1:8" ht="12.75" customHeight="1">
      <c r="A18" s="4"/>
      <c r="B18" s="36" t="s">
        <v>85</v>
      </c>
      <c r="C18" s="43"/>
      <c r="D18" s="43"/>
      <c r="E18" s="43"/>
      <c r="F18" s="43"/>
      <c r="G18" s="43"/>
      <c r="H18" s="43"/>
    </row>
    <row r="19" spans="1:8" ht="12.75" customHeight="1">
      <c r="A19" s="4"/>
      <c r="B19" s="40" t="s">
        <v>86</v>
      </c>
      <c r="C19" s="44">
        <v>266</v>
      </c>
      <c r="D19" s="44">
        <v>169</v>
      </c>
      <c r="E19" s="44"/>
      <c r="F19" s="44">
        <v>33</v>
      </c>
      <c r="G19" s="44">
        <v>104</v>
      </c>
      <c r="H19" s="44">
        <v>0</v>
      </c>
    </row>
    <row r="20" spans="1:8" ht="12.75" customHeight="1">
      <c r="A20" s="4"/>
      <c r="B20" s="40" t="s">
        <v>81</v>
      </c>
      <c r="C20" s="44">
        <v>286</v>
      </c>
      <c r="D20" s="44">
        <v>306</v>
      </c>
      <c r="E20" s="44">
        <v>0</v>
      </c>
      <c r="F20" s="44">
        <v>306</v>
      </c>
      <c r="G20" s="44">
        <v>455</v>
      </c>
      <c r="H20" s="44">
        <v>0</v>
      </c>
    </row>
    <row r="21" spans="1:8" ht="24.75" customHeight="1">
      <c r="A21" s="4"/>
      <c r="B21" s="38" t="s">
        <v>87</v>
      </c>
      <c r="C21" s="44">
        <v>1</v>
      </c>
      <c r="D21" s="44">
        <v>2</v>
      </c>
      <c r="E21" s="44">
        <v>0</v>
      </c>
      <c r="F21" s="44">
        <v>9</v>
      </c>
      <c r="G21" s="44">
        <v>18</v>
      </c>
      <c r="H21" s="44">
        <v>0</v>
      </c>
    </row>
    <row r="22" spans="1:8" ht="12.75" customHeight="1">
      <c r="A22" s="4"/>
      <c r="B22" s="41" t="s">
        <v>88</v>
      </c>
      <c r="C22" s="45">
        <f t="shared" ref="C22:H22" si="2">SUM(C19:C21)</f>
        <v>553</v>
      </c>
      <c r="D22" s="45">
        <f t="shared" si="2"/>
        <v>477</v>
      </c>
      <c r="E22" s="45">
        <f t="shared" si="2"/>
        <v>0</v>
      </c>
      <c r="F22" s="45">
        <f t="shared" si="2"/>
        <v>348</v>
      </c>
      <c r="G22" s="45">
        <f t="shared" si="2"/>
        <v>577</v>
      </c>
      <c r="H22" s="45">
        <f t="shared" si="2"/>
        <v>0</v>
      </c>
    </row>
    <row r="23" spans="1:8" ht="12.75" customHeight="1">
      <c r="A23" s="4"/>
      <c r="B23" s="41" t="s">
        <v>89</v>
      </c>
      <c r="C23" s="42">
        <f t="shared" ref="C23:H23" si="3">SUM(C17, C22)</f>
        <v>2116</v>
      </c>
      <c r="D23" s="42">
        <f t="shared" si="3"/>
        <v>2810</v>
      </c>
      <c r="E23" s="42">
        <f t="shared" si="3"/>
        <v>0</v>
      </c>
      <c r="F23" s="42">
        <f t="shared" si="3"/>
        <v>1708</v>
      </c>
      <c r="G23" s="42">
        <f t="shared" si="3"/>
        <v>2170</v>
      </c>
      <c r="H23" s="42">
        <f t="shared" si="3"/>
        <v>0</v>
      </c>
    </row>
    <row r="24" spans="1:8" ht="12.75" customHeight="1">
      <c r="A24" s="4"/>
      <c r="B24" s="46"/>
      <c r="C24" s="47"/>
      <c r="D24" s="48"/>
      <c r="E24" s="48"/>
      <c r="F24" s="48"/>
      <c r="G24" s="48"/>
      <c r="H24" s="48"/>
    </row>
    <row r="25" spans="1:8" ht="12.75" customHeight="1">
      <c r="A25" s="4"/>
      <c r="B25" s="49" t="s">
        <v>90</v>
      </c>
      <c r="C25" s="286">
        <f>SUM(C17:H17)</f>
        <v>6849</v>
      </c>
      <c r="G25" s="50"/>
      <c r="H25" s="50"/>
    </row>
    <row r="26" spans="1:8" ht="12.75" customHeight="1">
      <c r="A26" s="4"/>
      <c r="B26" s="49" t="s">
        <v>91</v>
      </c>
      <c r="C26" s="304">
        <f>SUM(C22:H22)</f>
        <v>1955</v>
      </c>
      <c r="G26" s="50"/>
      <c r="H26" s="50"/>
    </row>
    <row r="27" spans="1:8" ht="12.75" customHeight="1">
      <c r="A27" s="4"/>
      <c r="B27" s="5" t="s">
        <v>92</v>
      </c>
      <c r="C27" s="287">
        <f>SUM(C25:C26)</f>
        <v>8804</v>
      </c>
      <c r="D27" s="5"/>
      <c r="E27" s="5"/>
      <c r="F27" s="5"/>
      <c r="G27" s="51"/>
      <c r="H27" s="51"/>
    </row>
    <row r="28" spans="1:8" ht="22.5" customHeight="1">
      <c r="A28" s="52" t="s">
        <v>93</v>
      </c>
      <c r="B28" s="354" t="s">
        <v>94</v>
      </c>
      <c r="C28" s="335"/>
      <c r="D28" s="335"/>
      <c r="E28" s="335"/>
      <c r="F28" s="335"/>
      <c r="G28" s="335"/>
      <c r="H28" s="335"/>
    </row>
    <row r="29" spans="1:8" ht="27.75" customHeight="1">
      <c r="A29" s="4"/>
      <c r="B29" s="351" t="s">
        <v>1155</v>
      </c>
      <c r="C29" s="335"/>
      <c r="D29" s="335"/>
      <c r="E29" s="335"/>
      <c r="F29" s="335"/>
      <c r="G29" s="335"/>
      <c r="H29" s="335"/>
    </row>
    <row r="30" spans="1:8" ht="15" customHeight="1">
      <c r="A30" s="4"/>
      <c r="B30" s="351" t="s">
        <v>1058</v>
      </c>
      <c r="C30" s="335"/>
      <c r="D30" s="335"/>
      <c r="E30" s="335"/>
      <c r="F30" s="335"/>
      <c r="G30" s="335"/>
      <c r="H30" s="335"/>
    </row>
    <row r="31" spans="1:8" ht="15.75" customHeight="1">
      <c r="A31" s="4"/>
      <c r="B31" s="351" t="s">
        <v>95</v>
      </c>
      <c r="C31" s="335"/>
      <c r="D31" s="335"/>
      <c r="E31" s="335"/>
      <c r="F31" s="335"/>
      <c r="G31" s="335"/>
      <c r="H31" s="335"/>
    </row>
    <row r="32" spans="1:8" ht="38.25" customHeight="1">
      <c r="A32" s="4"/>
      <c r="B32" s="351" t="s">
        <v>96</v>
      </c>
      <c r="C32" s="335"/>
      <c r="D32" s="335"/>
      <c r="E32" s="335"/>
      <c r="F32" s="335"/>
      <c r="G32" s="335"/>
      <c r="H32" s="335"/>
    </row>
    <row r="33" spans="1:8" ht="16.5" customHeight="1">
      <c r="A33" s="4"/>
      <c r="B33" s="351" t="s">
        <v>97</v>
      </c>
      <c r="C33" s="335"/>
      <c r="D33" s="335"/>
      <c r="E33" s="335"/>
      <c r="F33" s="335"/>
      <c r="G33" s="335"/>
      <c r="H33" s="335"/>
    </row>
    <row r="34" spans="1:8" ht="54.75" customHeight="1">
      <c r="A34" s="4"/>
      <c r="B34" s="351" t="s">
        <v>98</v>
      </c>
      <c r="C34" s="335"/>
      <c r="D34" s="335"/>
      <c r="E34" s="335"/>
      <c r="F34" s="335"/>
      <c r="G34" s="335"/>
      <c r="H34" s="335"/>
    </row>
    <row r="35" spans="1:8" ht="35.25" customHeight="1">
      <c r="A35" s="4"/>
      <c r="B35" s="372" t="s">
        <v>99</v>
      </c>
      <c r="C35" s="335"/>
      <c r="D35" s="335"/>
      <c r="E35" s="335"/>
      <c r="F35" s="335"/>
      <c r="G35" s="335"/>
      <c r="H35" s="335"/>
    </row>
    <row r="36" spans="1:8" ht="47.25" customHeight="1">
      <c r="A36" s="4"/>
      <c r="B36" s="351" t="s">
        <v>100</v>
      </c>
      <c r="C36" s="335"/>
      <c r="D36" s="335"/>
      <c r="E36" s="335"/>
      <c r="F36" s="335"/>
      <c r="G36" s="335"/>
      <c r="H36" s="335"/>
    </row>
    <row r="37" spans="1:8" ht="34.5" customHeight="1">
      <c r="A37" s="4"/>
      <c r="B37" s="351" t="s">
        <v>101</v>
      </c>
      <c r="C37" s="335"/>
      <c r="D37" s="335"/>
      <c r="E37" s="335"/>
      <c r="F37" s="335"/>
      <c r="G37" s="335"/>
      <c r="H37" s="335"/>
    </row>
    <row r="38" spans="1:8" ht="59.25" customHeight="1">
      <c r="A38" s="4"/>
      <c r="B38" s="362"/>
      <c r="C38" s="339"/>
      <c r="D38" s="271" t="s">
        <v>102</v>
      </c>
      <c r="E38" s="272" t="s">
        <v>1120</v>
      </c>
      <c r="F38" s="271" t="s">
        <v>103</v>
      </c>
    </row>
    <row r="39" spans="1:8" ht="12.75" customHeight="1">
      <c r="A39" s="4"/>
      <c r="B39" s="363" t="s">
        <v>1059</v>
      </c>
      <c r="C39" s="339"/>
      <c r="D39" s="53">
        <v>25</v>
      </c>
      <c r="E39" s="53">
        <v>96</v>
      </c>
      <c r="F39" s="289">
        <f>SUM(D39:E39)</f>
        <v>121</v>
      </c>
    </row>
    <row r="40" spans="1:8" ht="12.75" customHeight="1">
      <c r="A40" s="4"/>
      <c r="B40" s="359" t="s">
        <v>104</v>
      </c>
      <c r="C40" s="339"/>
      <c r="D40" s="53">
        <v>115</v>
      </c>
      <c r="E40" s="53">
        <v>1059</v>
      </c>
      <c r="F40" s="289">
        <f t="shared" ref="F40:F48" si="4">SUM(D40:E40)</f>
        <v>1174</v>
      </c>
    </row>
    <row r="41" spans="1:8" ht="12.75" customHeight="1">
      <c r="A41" s="4"/>
      <c r="B41" s="357" t="s">
        <v>105</v>
      </c>
      <c r="C41" s="339"/>
      <c r="D41" s="53">
        <v>182</v>
      </c>
      <c r="E41" s="53">
        <v>766</v>
      </c>
      <c r="F41" s="289">
        <f t="shared" si="4"/>
        <v>948</v>
      </c>
    </row>
    <row r="42" spans="1:8" ht="12.75" customHeight="1">
      <c r="A42" s="4"/>
      <c r="B42" s="357" t="s">
        <v>106</v>
      </c>
      <c r="C42" s="339"/>
      <c r="D42" s="53">
        <v>442</v>
      </c>
      <c r="E42" s="53">
        <v>3428</v>
      </c>
      <c r="F42" s="289">
        <f t="shared" si="4"/>
        <v>3870</v>
      </c>
    </row>
    <row r="43" spans="1:8" ht="15" customHeight="1">
      <c r="A43" s="4"/>
      <c r="B43" s="357" t="s">
        <v>107</v>
      </c>
      <c r="C43" s="339"/>
      <c r="D43" s="53">
        <v>1</v>
      </c>
      <c r="E43" s="53">
        <v>10</v>
      </c>
      <c r="F43" s="289">
        <f t="shared" si="4"/>
        <v>11</v>
      </c>
    </row>
    <row r="44" spans="1:8" ht="12.75" customHeight="1">
      <c r="A44" s="4"/>
      <c r="B44" s="357" t="s">
        <v>108</v>
      </c>
      <c r="C44" s="339"/>
      <c r="D44" s="53">
        <v>13</v>
      </c>
      <c r="E44" s="53">
        <v>269</v>
      </c>
      <c r="F44" s="289">
        <f t="shared" si="4"/>
        <v>282</v>
      </c>
    </row>
    <row r="45" spans="1:8" ht="26.25" customHeight="1">
      <c r="A45" s="4"/>
      <c r="B45" s="360" t="s">
        <v>109</v>
      </c>
      <c r="C45" s="361"/>
      <c r="D45" s="53">
        <v>2</v>
      </c>
      <c r="E45" s="53">
        <v>3</v>
      </c>
      <c r="F45" s="289">
        <f t="shared" si="4"/>
        <v>5</v>
      </c>
    </row>
    <row r="46" spans="1:8" ht="12.75" customHeight="1">
      <c r="A46" s="4"/>
      <c r="B46" s="357" t="s">
        <v>110</v>
      </c>
      <c r="C46" s="339"/>
      <c r="D46" s="53">
        <v>31</v>
      </c>
      <c r="E46" s="53">
        <v>109</v>
      </c>
      <c r="F46" s="289">
        <f t="shared" si="4"/>
        <v>140</v>
      </c>
    </row>
    <row r="47" spans="1:8" ht="12.75" customHeight="1">
      <c r="A47" s="4"/>
      <c r="B47" s="357" t="s">
        <v>111</v>
      </c>
      <c r="C47" s="339"/>
      <c r="D47" s="53">
        <v>8</v>
      </c>
      <c r="E47" s="53">
        <v>290</v>
      </c>
      <c r="F47" s="289">
        <f t="shared" si="4"/>
        <v>298</v>
      </c>
    </row>
    <row r="48" spans="1:8" ht="12.75" customHeight="1">
      <c r="A48" s="4"/>
      <c r="B48" s="358" t="s">
        <v>112</v>
      </c>
      <c r="C48" s="339"/>
      <c r="D48" s="54">
        <f>SUM(D39:D47)</f>
        <v>819</v>
      </c>
      <c r="E48" s="54">
        <f>SUM(E39:E47)</f>
        <v>6030</v>
      </c>
      <c r="F48" s="289">
        <f t="shared" si="4"/>
        <v>6849</v>
      </c>
    </row>
    <row r="49" spans="1:28" ht="12.75" customHeight="1">
      <c r="A49" s="2"/>
    </row>
    <row r="50" spans="1:28" ht="12.75" customHeight="1">
      <c r="A50" s="2"/>
      <c r="B50" s="55" t="s">
        <v>113</v>
      </c>
    </row>
    <row r="51" spans="1:28" ht="12.75" customHeight="1">
      <c r="A51" s="4" t="s">
        <v>114</v>
      </c>
      <c r="B51" s="5" t="s">
        <v>1156</v>
      </c>
      <c r="G51" s="56"/>
      <c r="H51" s="56"/>
    </row>
    <row r="52" spans="1:28" ht="12.75" customHeight="1">
      <c r="A52" s="4"/>
      <c r="B52" s="1" t="s">
        <v>115</v>
      </c>
      <c r="C52" s="57"/>
      <c r="G52" s="56"/>
      <c r="H52" s="56"/>
    </row>
    <row r="53" spans="1:28" ht="12.75" customHeight="1">
      <c r="A53" s="4"/>
      <c r="B53" s="1" t="s">
        <v>116</v>
      </c>
      <c r="C53" s="57"/>
      <c r="G53" s="56"/>
      <c r="H53" s="56"/>
    </row>
    <row r="54" spans="1:28" ht="12.75" customHeight="1">
      <c r="A54" s="4"/>
      <c r="B54" s="1" t="s">
        <v>117</v>
      </c>
      <c r="C54" s="57">
        <v>1104</v>
      </c>
      <c r="G54" s="56"/>
      <c r="H54" s="56"/>
    </row>
    <row r="55" spans="1:28" ht="12.75" customHeight="1">
      <c r="A55" s="4"/>
      <c r="B55" s="1" t="s">
        <v>118</v>
      </c>
      <c r="C55" s="57">
        <v>381</v>
      </c>
      <c r="G55" s="56"/>
      <c r="H55" s="56"/>
    </row>
    <row r="56" spans="1:28" ht="12.75" customHeight="1">
      <c r="A56" s="4"/>
      <c r="B56" s="1" t="s">
        <v>119</v>
      </c>
      <c r="C56" s="57">
        <v>913</v>
      </c>
      <c r="G56" s="56"/>
      <c r="H56" s="56"/>
    </row>
    <row r="57" spans="1:28" ht="12.75" customHeight="1">
      <c r="A57" s="4"/>
      <c r="B57" s="1" t="s">
        <v>120</v>
      </c>
      <c r="C57" s="57">
        <v>28</v>
      </c>
      <c r="G57" s="56"/>
      <c r="H57" s="56"/>
    </row>
    <row r="58" spans="1:28" ht="12.75" customHeight="1">
      <c r="A58" s="4"/>
      <c r="B58" s="17" t="s">
        <v>121</v>
      </c>
      <c r="C58" s="57"/>
      <c r="G58" s="56"/>
      <c r="H58" s="56"/>
    </row>
    <row r="59" spans="1:28" ht="24.75" customHeight="1">
      <c r="A59" s="4"/>
      <c r="B59" s="17" t="s">
        <v>122</v>
      </c>
      <c r="C59" s="57"/>
      <c r="G59" s="56"/>
      <c r="H59" s="56"/>
    </row>
    <row r="60" spans="1:28" ht="12.75" customHeight="1">
      <c r="A60" s="4"/>
      <c r="B60" s="1" t="s">
        <v>123</v>
      </c>
      <c r="C60" s="57"/>
      <c r="G60" s="56"/>
      <c r="H60" s="56"/>
    </row>
    <row r="61" spans="1:28" ht="22.5" customHeight="1">
      <c r="A61" s="2"/>
      <c r="B61" s="58" t="s">
        <v>124</v>
      </c>
      <c r="C61" s="32"/>
      <c r="D61" s="32"/>
      <c r="E61" s="32"/>
      <c r="F61" s="32"/>
      <c r="G61" s="32"/>
      <c r="H61" s="32"/>
      <c r="I61" s="1"/>
      <c r="J61" s="1"/>
      <c r="K61" s="1"/>
      <c r="L61" s="1"/>
      <c r="M61" s="1"/>
      <c r="N61" s="1"/>
      <c r="O61" s="1"/>
      <c r="P61" s="1"/>
      <c r="Q61" s="1"/>
      <c r="R61" s="1"/>
      <c r="S61" s="1"/>
      <c r="T61" s="1"/>
      <c r="U61" s="1"/>
      <c r="V61" s="1"/>
      <c r="W61" s="1"/>
      <c r="X61" s="1"/>
      <c r="Y61" s="1"/>
      <c r="Z61" s="1"/>
      <c r="AA61" s="1"/>
      <c r="AB61" s="1"/>
    </row>
    <row r="62" spans="1:28" ht="24.75" customHeight="1">
      <c r="A62" s="2"/>
      <c r="B62" s="351" t="s">
        <v>125</v>
      </c>
      <c r="C62" s="335"/>
      <c r="D62" s="335"/>
      <c r="E62" s="335"/>
      <c r="F62" s="335"/>
      <c r="G62" s="335"/>
      <c r="H62" s="335"/>
      <c r="I62" s="1"/>
      <c r="J62" s="1"/>
      <c r="K62" s="1"/>
      <c r="L62" s="1"/>
      <c r="M62" s="1"/>
      <c r="N62" s="1"/>
      <c r="O62" s="1"/>
      <c r="P62" s="1"/>
      <c r="Q62" s="1"/>
      <c r="R62" s="1"/>
      <c r="S62" s="1"/>
      <c r="T62" s="1"/>
      <c r="U62" s="1"/>
      <c r="V62" s="1"/>
      <c r="W62" s="1"/>
      <c r="X62" s="1"/>
      <c r="Y62" s="1"/>
      <c r="Z62" s="1"/>
      <c r="AA62" s="1"/>
      <c r="AB62" s="1"/>
    </row>
    <row r="63" spans="1:28" ht="46.5" customHeight="1">
      <c r="A63" s="2"/>
      <c r="B63" s="351" t="s">
        <v>126</v>
      </c>
      <c r="C63" s="335"/>
      <c r="D63" s="335"/>
      <c r="E63" s="335"/>
      <c r="F63" s="335"/>
      <c r="G63" s="335"/>
      <c r="H63" s="335"/>
      <c r="I63" s="1"/>
      <c r="J63" s="1"/>
      <c r="K63" s="1"/>
      <c r="L63" s="1"/>
      <c r="M63" s="1"/>
      <c r="N63" s="1"/>
      <c r="O63" s="1"/>
      <c r="P63" s="1"/>
      <c r="Q63" s="1"/>
      <c r="R63" s="1"/>
      <c r="S63" s="1"/>
      <c r="T63" s="1"/>
      <c r="U63" s="1"/>
      <c r="V63" s="1"/>
      <c r="W63" s="1"/>
      <c r="X63" s="1"/>
      <c r="Y63" s="1"/>
      <c r="Z63" s="1"/>
      <c r="AA63" s="1"/>
      <c r="AB63" s="1"/>
    </row>
    <row r="64" spans="1:28" ht="54.75" customHeight="1">
      <c r="A64" s="2"/>
      <c r="B64" s="350" t="s">
        <v>1113</v>
      </c>
      <c r="C64" s="350"/>
      <c r="D64" s="350"/>
      <c r="E64" s="350"/>
      <c r="F64" s="350"/>
      <c r="G64" s="350"/>
      <c r="H64" s="350"/>
    </row>
    <row r="65" spans="1:28" ht="54.75" customHeight="1">
      <c r="A65" s="2"/>
      <c r="B65" s="350"/>
      <c r="C65" s="350"/>
      <c r="D65" s="350"/>
      <c r="E65" s="350"/>
      <c r="F65" s="350"/>
      <c r="G65" s="350"/>
      <c r="H65" s="350"/>
    </row>
    <row r="66" spans="1:28" ht="41.25" customHeight="1">
      <c r="A66" s="2"/>
      <c r="B66" s="350"/>
      <c r="C66" s="350"/>
      <c r="D66" s="350"/>
      <c r="E66" s="350"/>
      <c r="F66" s="350"/>
      <c r="G66" s="350"/>
      <c r="H66" s="350"/>
    </row>
    <row r="67" spans="1:28" ht="27.75" customHeight="1">
      <c r="A67" s="2"/>
      <c r="B67" s="367" t="s">
        <v>127</v>
      </c>
      <c r="C67" s="335"/>
      <c r="D67" s="335"/>
      <c r="E67" s="335"/>
      <c r="F67" s="335"/>
      <c r="G67" s="59"/>
      <c r="H67" s="59"/>
      <c r="I67" s="32"/>
      <c r="J67" s="32"/>
      <c r="K67" s="32"/>
      <c r="L67" s="32"/>
      <c r="M67" s="32"/>
      <c r="N67" s="32"/>
      <c r="O67" s="32"/>
      <c r="P67" s="32"/>
      <c r="Q67" s="32"/>
      <c r="R67" s="32"/>
      <c r="S67" s="32"/>
      <c r="T67" s="32"/>
      <c r="U67" s="32"/>
      <c r="V67" s="32"/>
      <c r="W67" s="32"/>
      <c r="X67" s="32"/>
      <c r="Y67" s="32"/>
      <c r="Z67" s="32"/>
      <c r="AA67" s="32"/>
      <c r="AB67" s="32"/>
    </row>
    <row r="68" spans="1:28" ht="26.25" customHeight="1">
      <c r="A68" s="2"/>
      <c r="B68" s="334" t="s">
        <v>1100</v>
      </c>
      <c r="C68" s="335"/>
      <c r="D68" s="335"/>
      <c r="E68" s="335"/>
      <c r="F68" s="335"/>
      <c r="G68" s="335"/>
      <c r="H68" s="3"/>
      <c r="I68" s="32"/>
      <c r="J68" s="32"/>
      <c r="K68" s="32"/>
      <c r="L68" s="32"/>
      <c r="M68" s="32"/>
      <c r="N68" s="32"/>
      <c r="O68" s="32"/>
      <c r="P68" s="32"/>
      <c r="Q68" s="32"/>
      <c r="R68" s="32"/>
      <c r="S68" s="32"/>
      <c r="T68" s="32"/>
      <c r="U68" s="32"/>
      <c r="V68" s="32"/>
      <c r="W68" s="32"/>
      <c r="X68" s="32"/>
      <c r="Y68" s="32"/>
      <c r="Z68" s="32"/>
      <c r="AA68" s="32"/>
      <c r="AB68" s="32"/>
    </row>
    <row r="69" spans="1:28" ht="26.25" customHeight="1">
      <c r="A69" s="2"/>
      <c r="B69" s="346" t="s">
        <v>1157</v>
      </c>
      <c r="C69" s="328"/>
      <c r="D69" s="328"/>
      <c r="E69" s="328"/>
      <c r="F69" s="328"/>
      <c r="G69" s="32"/>
      <c r="H69" s="32"/>
      <c r="I69" s="32"/>
      <c r="J69" s="32"/>
      <c r="K69" s="32"/>
      <c r="L69" s="32"/>
      <c r="M69" s="32"/>
      <c r="N69" s="32"/>
      <c r="O69" s="32"/>
      <c r="P69" s="32"/>
      <c r="Q69" s="32"/>
      <c r="R69" s="32"/>
      <c r="S69" s="32"/>
      <c r="T69" s="32"/>
      <c r="U69" s="32"/>
      <c r="V69" s="32"/>
      <c r="W69" s="32"/>
      <c r="X69" s="32"/>
      <c r="Y69" s="32"/>
      <c r="Z69" s="32"/>
    </row>
    <row r="70" spans="1:28" ht="54.75" customHeight="1">
      <c r="A70" s="2"/>
      <c r="B70" s="347"/>
      <c r="C70" s="349" t="s">
        <v>129</v>
      </c>
      <c r="D70" s="349" t="s">
        <v>130</v>
      </c>
      <c r="E70" s="349" t="s">
        <v>131</v>
      </c>
      <c r="F70" s="349" t="s">
        <v>132</v>
      </c>
      <c r="G70" s="32"/>
      <c r="H70" s="32"/>
      <c r="I70" s="32"/>
      <c r="J70" s="32"/>
      <c r="K70" s="32"/>
      <c r="L70" s="32"/>
      <c r="M70" s="32"/>
      <c r="N70" s="32"/>
      <c r="O70" s="32"/>
      <c r="P70" s="32"/>
      <c r="Q70" s="32"/>
      <c r="R70" s="32"/>
      <c r="S70" s="32"/>
      <c r="T70" s="32"/>
      <c r="U70" s="32"/>
      <c r="V70" s="32"/>
    </row>
    <row r="71" spans="1:28" ht="24" customHeight="1">
      <c r="A71" s="2"/>
      <c r="B71" s="348"/>
      <c r="C71" s="348"/>
      <c r="D71" s="348"/>
      <c r="E71" s="348"/>
      <c r="F71" s="348"/>
      <c r="G71" s="32"/>
      <c r="H71" s="32"/>
      <c r="I71" s="32"/>
      <c r="J71" s="32"/>
      <c r="K71" s="32"/>
      <c r="L71" s="32"/>
      <c r="M71" s="32"/>
      <c r="N71" s="32"/>
      <c r="O71" s="32"/>
      <c r="P71" s="32"/>
      <c r="Q71" s="32"/>
      <c r="R71" s="32"/>
      <c r="S71" s="32"/>
      <c r="T71" s="32"/>
      <c r="U71" s="32"/>
      <c r="V71" s="32"/>
      <c r="W71" s="32"/>
      <c r="X71" s="32"/>
      <c r="Y71" s="32"/>
      <c r="Z71" s="32"/>
    </row>
    <row r="72" spans="1:28" ht="51.75" customHeight="1">
      <c r="A72" s="60" t="s">
        <v>133</v>
      </c>
      <c r="B72" s="61" t="s">
        <v>1158</v>
      </c>
      <c r="C72" s="38">
        <v>346</v>
      </c>
      <c r="D72" s="38">
        <v>98</v>
      </c>
      <c r="E72" s="38">
        <v>187</v>
      </c>
      <c r="F72" s="38">
        <f>SUM(C72:E72)</f>
        <v>631</v>
      </c>
      <c r="G72" s="32"/>
      <c r="H72" s="32"/>
      <c r="I72" s="32"/>
      <c r="J72" s="32"/>
      <c r="K72" s="32"/>
      <c r="L72" s="32"/>
      <c r="M72" s="32"/>
      <c r="N72" s="32"/>
      <c r="O72" s="32"/>
      <c r="P72" s="32"/>
      <c r="Q72" s="32"/>
      <c r="R72" s="32"/>
      <c r="S72" s="32"/>
      <c r="T72" s="32"/>
      <c r="U72" s="32"/>
      <c r="V72" s="32"/>
      <c r="W72" s="32"/>
      <c r="X72" s="32"/>
      <c r="Y72" s="32"/>
      <c r="Z72" s="32"/>
    </row>
    <row r="73" spans="1:28" ht="119.25" customHeight="1">
      <c r="A73" s="60" t="s">
        <v>135</v>
      </c>
      <c r="B73" s="62" t="s">
        <v>1159</v>
      </c>
      <c r="C73" s="38">
        <v>0</v>
      </c>
      <c r="D73" s="38">
        <v>0</v>
      </c>
      <c r="E73" s="38">
        <v>0</v>
      </c>
      <c r="F73" s="38">
        <f t="shared" ref="F73:F78" si="5">SUM(C73:E73)</f>
        <v>0</v>
      </c>
      <c r="G73" s="32"/>
      <c r="H73" s="32"/>
      <c r="I73" s="32"/>
      <c r="J73" s="32"/>
      <c r="K73" s="32"/>
      <c r="L73" s="32"/>
      <c r="M73" s="32"/>
      <c r="N73" s="32"/>
      <c r="O73" s="32"/>
      <c r="P73" s="32"/>
      <c r="Q73" s="32"/>
      <c r="R73" s="32"/>
      <c r="S73" s="32"/>
      <c r="T73" s="32"/>
      <c r="U73" s="32"/>
      <c r="V73" s="32"/>
      <c r="W73" s="32"/>
      <c r="X73" s="32"/>
      <c r="Y73" s="32"/>
      <c r="Z73" s="32"/>
    </row>
    <row r="74" spans="1:28" ht="27.75" customHeight="1">
      <c r="A74" s="60" t="s">
        <v>136</v>
      </c>
      <c r="B74" s="61" t="s">
        <v>1160</v>
      </c>
      <c r="C74" s="38">
        <v>346</v>
      </c>
      <c r="D74" s="38">
        <v>98</v>
      </c>
      <c r="E74" s="38">
        <v>187</v>
      </c>
      <c r="F74" s="38">
        <f t="shared" si="5"/>
        <v>631</v>
      </c>
      <c r="G74" s="32"/>
      <c r="H74" s="32"/>
      <c r="I74" s="32"/>
      <c r="J74" s="32"/>
      <c r="K74" s="32"/>
      <c r="L74" s="32"/>
      <c r="M74" s="32"/>
      <c r="N74" s="32"/>
      <c r="O74" s="32"/>
      <c r="P74" s="32"/>
      <c r="Q74" s="32"/>
      <c r="R74" s="32"/>
      <c r="S74" s="32"/>
      <c r="T74" s="32"/>
      <c r="U74" s="32"/>
      <c r="V74" s="32"/>
      <c r="W74" s="32"/>
      <c r="X74" s="32"/>
      <c r="Y74" s="32"/>
      <c r="Z74" s="32"/>
    </row>
    <row r="75" spans="1:28" ht="51.75" customHeight="1">
      <c r="A75" s="60" t="s">
        <v>138</v>
      </c>
      <c r="B75" s="63" t="s">
        <v>1173</v>
      </c>
      <c r="C75" s="38">
        <v>78</v>
      </c>
      <c r="D75" s="38">
        <v>37</v>
      </c>
      <c r="E75" s="38">
        <v>67</v>
      </c>
      <c r="F75" s="38">
        <f t="shared" si="5"/>
        <v>182</v>
      </c>
      <c r="G75" s="32"/>
      <c r="H75" s="32"/>
      <c r="I75" s="32"/>
      <c r="J75" s="32"/>
      <c r="K75" s="32"/>
      <c r="L75" s="32"/>
      <c r="M75" s="32"/>
      <c r="N75" s="32"/>
      <c r="O75" s="32"/>
      <c r="P75" s="32"/>
      <c r="Q75" s="32"/>
      <c r="R75" s="32"/>
      <c r="S75" s="32"/>
      <c r="T75" s="32"/>
      <c r="U75" s="32"/>
      <c r="V75" s="32"/>
      <c r="W75" s="32"/>
      <c r="X75" s="32"/>
      <c r="Y75" s="32"/>
      <c r="Z75" s="32"/>
    </row>
    <row r="76" spans="1:28" ht="63.75" customHeight="1">
      <c r="A76" s="60" t="s">
        <v>140</v>
      </c>
      <c r="B76" s="63" t="s">
        <v>1161</v>
      </c>
      <c r="C76" s="38">
        <v>51</v>
      </c>
      <c r="D76" s="38">
        <v>9</v>
      </c>
      <c r="E76" s="38">
        <v>31</v>
      </c>
      <c r="F76" s="38">
        <f t="shared" si="5"/>
        <v>91</v>
      </c>
      <c r="G76" s="32"/>
      <c r="H76" s="32"/>
      <c r="I76" s="32"/>
      <c r="J76" s="32"/>
      <c r="K76" s="32"/>
      <c r="L76" s="32"/>
      <c r="M76" s="32"/>
      <c r="N76" s="32"/>
      <c r="O76" s="32"/>
      <c r="P76" s="32"/>
      <c r="Q76" s="32"/>
      <c r="R76" s="32"/>
      <c r="S76" s="32"/>
      <c r="T76" s="32"/>
      <c r="U76" s="32"/>
      <c r="V76" s="32"/>
      <c r="W76" s="32"/>
      <c r="X76" s="32"/>
      <c r="Y76" s="32"/>
      <c r="Z76" s="32"/>
    </row>
    <row r="77" spans="1:28" ht="68.25" customHeight="1">
      <c r="A77" s="60" t="s">
        <v>142</v>
      </c>
      <c r="B77" s="63" t="s">
        <v>1162</v>
      </c>
      <c r="C77" s="38">
        <v>7</v>
      </c>
      <c r="D77" s="38">
        <v>2</v>
      </c>
      <c r="E77" s="38">
        <v>3</v>
      </c>
      <c r="F77" s="38">
        <f t="shared" si="5"/>
        <v>12</v>
      </c>
      <c r="G77" s="32"/>
      <c r="H77" s="32"/>
      <c r="I77" s="32"/>
      <c r="J77" s="32"/>
      <c r="K77" s="32"/>
      <c r="L77" s="32"/>
      <c r="M77" s="32"/>
      <c r="N77" s="32"/>
      <c r="O77" s="32"/>
      <c r="P77" s="32"/>
      <c r="Q77" s="32"/>
      <c r="R77" s="32"/>
      <c r="S77" s="32"/>
      <c r="T77" s="32"/>
      <c r="U77" s="32"/>
      <c r="V77" s="32"/>
      <c r="W77" s="32"/>
      <c r="X77" s="32"/>
      <c r="Y77" s="32"/>
      <c r="Z77" s="32"/>
    </row>
    <row r="78" spans="1:28" ht="36" customHeight="1">
      <c r="A78" s="60" t="s">
        <v>143</v>
      </c>
      <c r="B78" s="63" t="s">
        <v>144</v>
      </c>
      <c r="C78" s="38">
        <f>SUM(C75:C77)</f>
        <v>136</v>
      </c>
      <c r="D78" s="38">
        <f t="shared" ref="D78:E78" si="6">SUM(D75:D77)</f>
        <v>48</v>
      </c>
      <c r="E78" s="38">
        <f t="shared" si="6"/>
        <v>101</v>
      </c>
      <c r="F78" s="38">
        <f t="shared" si="5"/>
        <v>285</v>
      </c>
      <c r="G78" s="32"/>
      <c r="H78" s="32"/>
      <c r="I78" s="32"/>
      <c r="J78" s="32"/>
      <c r="K78" s="32"/>
      <c r="L78" s="32"/>
      <c r="M78" s="32"/>
      <c r="N78" s="32"/>
      <c r="O78" s="32"/>
      <c r="P78" s="32"/>
      <c r="Q78" s="32"/>
      <c r="R78" s="32"/>
      <c r="S78" s="32"/>
      <c r="T78" s="32"/>
      <c r="U78" s="32"/>
      <c r="V78" s="32"/>
      <c r="W78" s="32"/>
      <c r="X78" s="32"/>
      <c r="Y78" s="32"/>
      <c r="Z78" s="32"/>
    </row>
    <row r="79" spans="1:28" ht="43.5" customHeight="1">
      <c r="A79" s="60" t="s">
        <v>145</v>
      </c>
      <c r="B79" s="63" t="s">
        <v>1163</v>
      </c>
      <c r="C79" s="275">
        <f t="shared" ref="C79:F79" si="7">C78/C74</f>
        <v>0.39306358381502893</v>
      </c>
      <c r="D79" s="275">
        <f t="shared" si="7"/>
        <v>0.48979591836734693</v>
      </c>
      <c r="E79" s="275">
        <f t="shared" si="7"/>
        <v>0.5401069518716578</v>
      </c>
      <c r="F79" s="275">
        <f t="shared" si="7"/>
        <v>0.45166402535657685</v>
      </c>
      <c r="G79" s="32"/>
      <c r="H79" s="32"/>
      <c r="I79" s="32"/>
      <c r="J79" s="32"/>
      <c r="K79" s="32"/>
      <c r="L79" s="32"/>
      <c r="M79" s="32"/>
      <c r="N79" s="32"/>
      <c r="O79" s="32"/>
      <c r="P79" s="32"/>
      <c r="Q79" s="32"/>
      <c r="R79" s="32"/>
      <c r="S79" s="32"/>
      <c r="T79" s="32"/>
      <c r="U79" s="32"/>
      <c r="V79" s="32"/>
      <c r="W79" s="32"/>
      <c r="X79" s="32"/>
      <c r="Y79" s="32"/>
      <c r="Z79" s="32"/>
    </row>
    <row r="80" spans="1:28" ht="43.5" customHeight="1">
      <c r="A80" s="60"/>
      <c r="B80" s="290"/>
      <c r="C80" s="291"/>
      <c r="D80" s="291"/>
      <c r="E80" s="291"/>
      <c r="F80" s="291"/>
      <c r="G80" s="32"/>
      <c r="H80" s="32"/>
      <c r="I80" s="32"/>
      <c r="J80" s="32"/>
      <c r="K80" s="32"/>
      <c r="L80" s="32"/>
      <c r="M80" s="32"/>
      <c r="N80" s="32"/>
      <c r="O80" s="32"/>
      <c r="P80" s="32"/>
      <c r="Q80" s="32"/>
      <c r="R80" s="32"/>
      <c r="S80" s="32"/>
      <c r="T80" s="32"/>
      <c r="U80" s="32"/>
      <c r="V80" s="32"/>
      <c r="W80" s="32"/>
      <c r="X80" s="32"/>
      <c r="Y80" s="32"/>
      <c r="Z80" s="32"/>
    </row>
    <row r="81" spans="1:28" ht="26.25" customHeight="1">
      <c r="A81" s="2"/>
      <c r="B81" s="346" t="s">
        <v>1107</v>
      </c>
      <c r="C81" s="328"/>
      <c r="D81" s="328"/>
      <c r="E81" s="328"/>
      <c r="F81" s="328"/>
      <c r="G81" s="32"/>
      <c r="H81" s="32"/>
      <c r="I81" s="32"/>
      <c r="J81" s="32"/>
      <c r="K81" s="32"/>
      <c r="L81" s="32"/>
      <c r="M81" s="32"/>
      <c r="N81" s="32"/>
      <c r="O81" s="32"/>
      <c r="P81" s="32"/>
      <c r="Q81" s="32"/>
      <c r="R81" s="32"/>
      <c r="S81" s="32"/>
      <c r="T81" s="32"/>
      <c r="U81" s="32"/>
      <c r="V81" s="32"/>
      <c r="W81" s="32"/>
      <c r="X81" s="32"/>
      <c r="Y81" s="32"/>
      <c r="Z81" s="32"/>
    </row>
    <row r="82" spans="1:28" ht="54.75" customHeight="1">
      <c r="A82" s="2"/>
      <c r="B82" s="347"/>
      <c r="C82" s="349" t="s">
        <v>129</v>
      </c>
      <c r="D82" s="349" t="s">
        <v>130</v>
      </c>
      <c r="E82" s="349" t="s">
        <v>131</v>
      </c>
      <c r="F82" s="349" t="s">
        <v>132</v>
      </c>
      <c r="G82" s="32"/>
      <c r="H82" s="32"/>
      <c r="I82" s="32"/>
      <c r="J82" s="32"/>
      <c r="K82" s="32"/>
      <c r="L82" s="32"/>
      <c r="M82" s="32"/>
      <c r="N82" s="32"/>
      <c r="O82" s="32"/>
      <c r="P82" s="32"/>
      <c r="Q82" s="32"/>
      <c r="R82" s="32"/>
      <c r="S82" s="32"/>
      <c r="T82" s="32"/>
      <c r="U82" s="32"/>
      <c r="V82" s="32"/>
    </row>
    <row r="83" spans="1:28" ht="24" customHeight="1">
      <c r="A83" s="2"/>
      <c r="B83" s="348"/>
      <c r="C83" s="348"/>
      <c r="D83" s="348"/>
      <c r="E83" s="348"/>
      <c r="F83" s="348"/>
      <c r="G83" s="32"/>
      <c r="H83" s="32"/>
      <c r="I83" s="32"/>
      <c r="J83" s="32"/>
      <c r="K83" s="32"/>
      <c r="L83" s="32"/>
      <c r="M83" s="32"/>
      <c r="N83" s="32"/>
      <c r="O83" s="32"/>
      <c r="P83" s="32"/>
      <c r="Q83" s="32"/>
      <c r="R83" s="32"/>
      <c r="S83" s="32"/>
      <c r="T83" s="32"/>
      <c r="U83" s="32"/>
      <c r="V83" s="32"/>
      <c r="W83" s="32"/>
      <c r="X83" s="32"/>
      <c r="Y83" s="32"/>
      <c r="Z83" s="32"/>
    </row>
    <row r="84" spans="1:28" ht="51.75" customHeight="1">
      <c r="A84" s="60" t="s">
        <v>133</v>
      </c>
      <c r="B84" s="61" t="s">
        <v>1101</v>
      </c>
      <c r="C84" s="38">
        <v>372</v>
      </c>
      <c r="D84" s="38">
        <v>132</v>
      </c>
      <c r="E84" s="38">
        <v>228</v>
      </c>
      <c r="F84" s="38">
        <f>SUM(A84:E84)</f>
        <v>732</v>
      </c>
      <c r="G84" s="32"/>
      <c r="H84" s="32"/>
      <c r="I84" s="32"/>
      <c r="J84" s="32"/>
      <c r="K84" s="32"/>
      <c r="L84" s="32"/>
      <c r="M84" s="32"/>
      <c r="N84" s="32"/>
      <c r="O84" s="32"/>
      <c r="P84" s="32"/>
      <c r="Q84" s="32"/>
      <c r="R84" s="32"/>
      <c r="S84" s="32"/>
      <c r="T84" s="32"/>
      <c r="U84" s="32"/>
      <c r="V84" s="32"/>
      <c r="W84" s="32"/>
      <c r="X84" s="32"/>
      <c r="Y84" s="32"/>
      <c r="Z84" s="32"/>
    </row>
    <row r="85" spans="1:28" ht="119.25" customHeight="1">
      <c r="A85" s="60" t="s">
        <v>135</v>
      </c>
      <c r="B85" s="62" t="s">
        <v>1102</v>
      </c>
      <c r="C85" s="38">
        <v>0</v>
      </c>
      <c r="D85" s="38">
        <v>0</v>
      </c>
      <c r="E85" s="38">
        <v>0</v>
      </c>
      <c r="F85" s="38">
        <f t="shared" ref="F85:F90" si="8">SUM(A85:E85)</f>
        <v>0</v>
      </c>
      <c r="G85" s="32"/>
      <c r="H85" s="32"/>
      <c r="I85" s="32"/>
      <c r="J85" s="32"/>
      <c r="K85" s="32"/>
      <c r="L85" s="32"/>
      <c r="M85" s="32"/>
      <c r="N85" s="32"/>
      <c r="O85" s="32"/>
      <c r="P85" s="32"/>
      <c r="Q85" s="32"/>
      <c r="R85" s="32"/>
      <c r="S85" s="32"/>
      <c r="T85" s="32"/>
      <c r="U85" s="32"/>
      <c r="V85" s="32"/>
      <c r="W85" s="32"/>
      <c r="X85" s="32"/>
      <c r="Y85" s="32"/>
      <c r="Z85" s="32"/>
    </row>
    <row r="86" spans="1:28" ht="27.75" customHeight="1">
      <c r="A86" s="60" t="s">
        <v>136</v>
      </c>
      <c r="B86" s="61" t="s">
        <v>1103</v>
      </c>
      <c r="C86" s="38">
        <f t="shared" ref="C86:E86" si="9">(C84-C85)</f>
        <v>372</v>
      </c>
      <c r="D86" s="38">
        <f t="shared" si="9"/>
        <v>132</v>
      </c>
      <c r="E86" s="38">
        <f t="shared" si="9"/>
        <v>228</v>
      </c>
      <c r="F86" s="38">
        <f t="shared" si="8"/>
        <v>732</v>
      </c>
      <c r="G86" s="32"/>
      <c r="H86" s="32"/>
      <c r="I86" s="32"/>
      <c r="J86" s="32"/>
      <c r="K86" s="32"/>
      <c r="L86" s="32"/>
      <c r="M86" s="32"/>
      <c r="N86" s="32"/>
      <c r="O86" s="32"/>
      <c r="P86" s="32"/>
      <c r="Q86" s="32"/>
      <c r="R86" s="32"/>
      <c r="S86" s="32"/>
      <c r="T86" s="32"/>
      <c r="U86" s="32"/>
      <c r="V86" s="32"/>
      <c r="W86" s="32"/>
      <c r="X86" s="32"/>
      <c r="Y86" s="32"/>
      <c r="Z86" s="32"/>
    </row>
    <row r="87" spans="1:28" ht="51.75" customHeight="1">
      <c r="A87" s="60" t="s">
        <v>138</v>
      </c>
      <c r="B87" s="63" t="s">
        <v>1186</v>
      </c>
      <c r="C87" s="38">
        <v>98</v>
      </c>
      <c r="D87" s="38">
        <v>61</v>
      </c>
      <c r="E87" s="38">
        <v>95</v>
      </c>
      <c r="F87" s="38">
        <f t="shared" si="8"/>
        <v>254</v>
      </c>
      <c r="G87" s="32"/>
      <c r="H87" s="32"/>
      <c r="I87" s="32"/>
      <c r="J87" s="32"/>
      <c r="K87" s="32"/>
      <c r="L87" s="32"/>
      <c r="M87" s="32"/>
      <c r="N87" s="32"/>
      <c r="O87" s="32"/>
      <c r="P87" s="32"/>
      <c r="Q87" s="32"/>
      <c r="R87" s="32"/>
      <c r="S87" s="32"/>
      <c r="T87" s="32"/>
      <c r="U87" s="32"/>
      <c r="V87" s="32"/>
      <c r="W87" s="32"/>
      <c r="X87" s="32"/>
      <c r="Y87" s="32"/>
      <c r="Z87" s="32"/>
    </row>
    <row r="88" spans="1:28" ht="63.75" customHeight="1">
      <c r="A88" s="60" t="s">
        <v>140</v>
      </c>
      <c r="B88" s="63" t="s">
        <v>1104</v>
      </c>
      <c r="C88" s="38">
        <v>57</v>
      </c>
      <c r="D88" s="38">
        <v>17</v>
      </c>
      <c r="E88" s="38">
        <v>44</v>
      </c>
      <c r="F88" s="38">
        <f t="shared" si="8"/>
        <v>118</v>
      </c>
      <c r="G88" s="32"/>
      <c r="H88" s="32"/>
      <c r="I88" s="32"/>
      <c r="J88" s="32"/>
      <c r="K88" s="32"/>
      <c r="L88" s="32"/>
      <c r="M88" s="32"/>
      <c r="N88" s="32"/>
      <c r="O88" s="32"/>
      <c r="P88" s="32"/>
      <c r="Q88" s="32"/>
      <c r="R88" s="32"/>
      <c r="S88" s="32"/>
      <c r="T88" s="32"/>
      <c r="U88" s="32"/>
      <c r="V88" s="32"/>
      <c r="W88" s="32"/>
      <c r="X88" s="32"/>
      <c r="Y88" s="32"/>
      <c r="Z88" s="32"/>
    </row>
    <row r="89" spans="1:28" ht="68.25" customHeight="1">
      <c r="A89" s="60" t="s">
        <v>142</v>
      </c>
      <c r="B89" s="63" t="s">
        <v>1105</v>
      </c>
      <c r="C89" s="38">
        <v>19</v>
      </c>
      <c r="D89" s="38">
        <v>5</v>
      </c>
      <c r="E89" s="38">
        <v>4</v>
      </c>
      <c r="F89" s="38">
        <f t="shared" si="8"/>
        <v>28</v>
      </c>
      <c r="G89" s="32"/>
      <c r="H89" s="32"/>
      <c r="I89" s="32"/>
      <c r="J89" s="32"/>
      <c r="K89" s="32"/>
      <c r="L89" s="32"/>
      <c r="M89" s="32"/>
      <c r="N89" s="32"/>
      <c r="O89" s="32"/>
      <c r="P89" s="32"/>
      <c r="Q89" s="32"/>
      <c r="R89" s="32"/>
      <c r="S89" s="32"/>
      <c r="T89" s="32"/>
      <c r="U89" s="32"/>
      <c r="V89" s="32"/>
      <c r="W89" s="32"/>
      <c r="X89" s="32"/>
      <c r="Y89" s="32"/>
      <c r="Z89" s="32"/>
    </row>
    <row r="90" spans="1:28" ht="36" customHeight="1">
      <c r="A90" s="60" t="s">
        <v>143</v>
      </c>
      <c r="B90" s="63" t="s">
        <v>144</v>
      </c>
      <c r="C90" s="38">
        <f t="shared" ref="C90:E90" si="10">SUM(C87:C89)</f>
        <v>174</v>
      </c>
      <c r="D90" s="38">
        <f t="shared" si="10"/>
        <v>83</v>
      </c>
      <c r="E90" s="38">
        <f t="shared" si="10"/>
        <v>143</v>
      </c>
      <c r="F90" s="38">
        <f t="shared" si="8"/>
        <v>400</v>
      </c>
      <c r="G90" s="32"/>
      <c r="H90" s="32"/>
      <c r="I90" s="32"/>
      <c r="J90" s="32"/>
      <c r="K90" s="32"/>
      <c r="L90" s="32"/>
      <c r="M90" s="32"/>
      <c r="N90" s="32"/>
      <c r="O90" s="32"/>
      <c r="P90" s="32"/>
      <c r="Q90" s="32"/>
      <c r="R90" s="32"/>
      <c r="S90" s="32"/>
      <c r="T90" s="32"/>
      <c r="U90" s="32"/>
      <c r="V90" s="32"/>
      <c r="W90" s="32"/>
      <c r="X90" s="32"/>
      <c r="Y90" s="32"/>
      <c r="Z90" s="32"/>
    </row>
    <row r="91" spans="1:28" ht="43.5" customHeight="1">
      <c r="A91" s="60" t="s">
        <v>145</v>
      </c>
      <c r="B91" s="63" t="s">
        <v>1106</v>
      </c>
      <c r="C91" s="275">
        <f t="shared" ref="C91:F91" si="11">C90/C86</f>
        <v>0.46774193548387094</v>
      </c>
      <c r="D91" s="275">
        <f t="shared" si="11"/>
        <v>0.62878787878787878</v>
      </c>
      <c r="E91" s="275">
        <f t="shared" si="11"/>
        <v>0.6271929824561403</v>
      </c>
      <c r="F91" s="275">
        <f t="shared" si="11"/>
        <v>0.54644808743169404</v>
      </c>
      <c r="G91" s="32"/>
      <c r="H91" s="32"/>
      <c r="I91" s="32"/>
      <c r="J91" s="32"/>
      <c r="K91" s="32"/>
      <c r="L91" s="32"/>
      <c r="M91" s="32"/>
      <c r="N91" s="32"/>
      <c r="O91" s="32"/>
      <c r="P91" s="32"/>
      <c r="Q91" s="32"/>
      <c r="R91" s="32"/>
      <c r="S91" s="32"/>
      <c r="T91" s="32"/>
      <c r="U91" s="32"/>
      <c r="V91" s="32"/>
      <c r="W91" s="32"/>
      <c r="X91" s="32"/>
      <c r="Y91" s="32"/>
      <c r="Z91" s="32"/>
    </row>
    <row r="92" spans="1:28" ht="21" customHeight="1">
      <c r="A92" s="60"/>
      <c r="B92" s="64"/>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row>
    <row r="93" spans="1:28" ht="18.75" customHeight="1">
      <c r="A93" s="2"/>
      <c r="B93" s="368" t="s">
        <v>128</v>
      </c>
      <c r="C93" s="335"/>
      <c r="D93" s="335"/>
      <c r="E93" s="335"/>
      <c r="F93" s="335"/>
      <c r="G93" s="65"/>
      <c r="H93" s="65"/>
      <c r="I93" s="32"/>
      <c r="J93" s="32"/>
      <c r="K93" s="32"/>
      <c r="L93" s="32"/>
      <c r="M93" s="32"/>
      <c r="N93" s="32"/>
      <c r="O93" s="32"/>
      <c r="P93" s="32"/>
      <c r="Q93" s="32"/>
      <c r="R93" s="32"/>
      <c r="S93" s="32"/>
      <c r="T93" s="32"/>
      <c r="U93" s="32"/>
      <c r="V93" s="32"/>
      <c r="W93" s="32"/>
      <c r="X93" s="32"/>
      <c r="Y93" s="32"/>
      <c r="Z93" s="32"/>
      <c r="AA93" s="32"/>
      <c r="AB93" s="32"/>
    </row>
    <row r="94" spans="1:28" ht="54.75" customHeight="1">
      <c r="A94" s="2"/>
      <c r="B94" s="371"/>
      <c r="C94" s="349" t="s">
        <v>129</v>
      </c>
      <c r="D94" s="349" t="s">
        <v>130</v>
      </c>
      <c r="E94" s="349" t="s">
        <v>131</v>
      </c>
      <c r="F94" s="349" t="s">
        <v>147</v>
      </c>
      <c r="G94" s="32"/>
      <c r="H94" s="32"/>
      <c r="I94" s="32"/>
      <c r="J94" s="32"/>
      <c r="K94" s="32"/>
      <c r="L94" s="32"/>
      <c r="M94" s="32"/>
      <c r="N94" s="32"/>
      <c r="O94" s="32"/>
      <c r="P94" s="32"/>
      <c r="Q94" s="32"/>
      <c r="R94" s="32"/>
      <c r="S94" s="32"/>
      <c r="T94" s="32"/>
      <c r="U94" s="32"/>
      <c r="V94" s="32"/>
      <c r="W94" s="32"/>
      <c r="X94" s="32"/>
      <c r="Y94" s="32"/>
      <c r="Z94" s="32"/>
    </row>
    <row r="95" spans="1:28" ht="25.5" customHeight="1">
      <c r="A95" s="2"/>
      <c r="B95" s="348"/>
      <c r="C95" s="348"/>
      <c r="D95" s="348"/>
      <c r="E95" s="348"/>
      <c r="F95" s="348"/>
      <c r="G95" s="32"/>
      <c r="H95" s="32"/>
      <c r="I95" s="32"/>
      <c r="J95" s="32"/>
      <c r="K95" s="32"/>
      <c r="L95" s="32"/>
      <c r="M95" s="32"/>
      <c r="N95" s="32"/>
      <c r="O95" s="32"/>
      <c r="P95" s="32"/>
      <c r="Q95" s="32"/>
      <c r="R95" s="32"/>
      <c r="S95" s="32"/>
      <c r="T95" s="32"/>
      <c r="U95" s="32"/>
      <c r="V95" s="32"/>
      <c r="W95" s="32"/>
      <c r="X95" s="32"/>
      <c r="Y95" s="32"/>
      <c r="Z95" s="32"/>
    </row>
    <row r="96" spans="1:28" ht="54.75" customHeight="1">
      <c r="A96" s="66" t="s">
        <v>133</v>
      </c>
      <c r="B96" s="67" t="s">
        <v>134</v>
      </c>
      <c r="C96" s="68">
        <v>531</v>
      </c>
      <c r="D96" s="68">
        <v>182</v>
      </c>
      <c r="E96" s="68">
        <v>365</v>
      </c>
      <c r="F96" s="11">
        <f>SUM(A96:E96)</f>
        <v>1078</v>
      </c>
      <c r="G96" s="32"/>
      <c r="H96" s="32"/>
      <c r="I96" s="32"/>
      <c r="J96" s="32"/>
      <c r="K96" s="32"/>
      <c r="L96" s="32"/>
      <c r="M96" s="32"/>
      <c r="N96" s="32"/>
      <c r="O96" s="32"/>
      <c r="P96" s="32"/>
      <c r="Q96" s="32"/>
      <c r="R96" s="32"/>
      <c r="S96" s="32"/>
      <c r="T96" s="32"/>
      <c r="U96" s="32"/>
      <c r="V96" s="32"/>
      <c r="W96" s="32"/>
      <c r="X96" s="32"/>
      <c r="Y96" s="32"/>
      <c r="Z96" s="32"/>
    </row>
    <row r="97" spans="1:28" ht="120" customHeight="1">
      <c r="A97" s="66" t="s">
        <v>135</v>
      </c>
      <c r="B97" s="69" t="s">
        <v>1108</v>
      </c>
      <c r="C97" s="68">
        <v>0</v>
      </c>
      <c r="D97" s="68">
        <v>0</v>
      </c>
      <c r="E97" s="68">
        <v>0</v>
      </c>
      <c r="F97" s="11">
        <f t="shared" ref="F97:F102" si="12">SUM(A97:E97)</f>
        <v>0</v>
      </c>
      <c r="G97" s="32"/>
      <c r="H97" s="32"/>
      <c r="I97" s="32"/>
      <c r="J97" s="32"/>
      <c r="K97" s="32"/>
      <c r="L97" s="32"/>
      <c r="M97" s="32"/>
      <c r="N97" s="32"/>
      <c r="O97" s="32"/>
      <c r="P97" s="32"/>
      <c r="Q97" s="32"/>
      <c r="R97" s="32"/>
      <c r="S97" s="32"/>
      <c r="T97" s="32"/>
      <c r="U97" s="32"/>
      <c r="V97" s="32"/>
      <c r="W97" s="32"/>
      <c r="X97" s="32"/>
      <c r="Y97" s="32"/>
      <c r="Z97" s="32"/>
    </row>
    <row r="98" spans="1:28" ht="34.5" customHeight="1">
      <c r="A98" s="66" t="s">
        <v>136</v>
      </c>
      <c r="B98" s="67" t="s">
        <v>137</v>
      </c>
      <c r="C98" s="11">
        <f t="shared" ref="C98:E98" si="13">(C96-C97)</f>
        <v>531</v>
      </c>
      <c r="D98" s="11">
        <f t="shared" si="13"/>
        <v>182</v>
      </c>
      <c r="E98" s="11">
        <f t="shared" si="13"/>
        <v>365</v>
      </c>
      <c r="F98" s="11">
        <f t="shared" si="12"/>
        <v>1078</v>
      </c>
      <c r="G98" s="32"/>
      <c r="H98" s="32"/>
      <c r="I98" s="32"/>
      <c r="J98" s="32"/>
      <c r="K98" s="32"/>
      <c r="L98" s="32"/>
      <c r="M98" s="32"/>
      <c r="N98" s="32"/>
      <c r="O98" s="32"/>
      <c r="P98" s="32"/>
      <c r="Q98" s="32"/>
      <c r="R98" s="32"/>
      <c r="S98" s="32"/>
      <c r="T98" s="32"/>
      <c r="U98" s="32"/>
      <c r="V98" s="32"/>
      <c r="W98" s="32"/>
      <c r="X98" s="32"/>
      <c r="Y98" s="32"/>
      <c r="Z98" s="32"/>
    </row>
    <row r="99" spans="1:28" ht="52.5" customHeight="1">
      <c r="A99" s="66" t="s">
        <v>138</v>
      </c>
      <c r="B99" s="67" t="s">
        <v>139</v>
      </c>
      <c r="C99" s="68">
        <v>148</v>
      </c>
      <c r="D99" s="68">
        <v>62</v>
      </c>
      <c r="E99" s="68">
        <v>162</v>
      </c>
      <c r="F99" s="11">
        <f t="shared" si="12"/>
        <v>372</v>
      </c>
      <c r="G99" s="32"/>
      <c r="H99" s="32"/>
      <c r="I99" s="32"/>
      <c r="J99" s="32"/>
      <c r="K99" s="32"/>
      <c r="L99" s="32"/>
      <c r="M99" s="32"/>
      <c r="N99" s="32"/>
      <c r="O99" s="32"/>
      <c r="P99" s="32"/>
      <c r="Q99" s="32"/>
      <c r="R99" s="32"/>
      <c r="S99" s="32"/>
      <c r="T99" s="32"/>
      <c r="U99" s="32"/>
      <c r="V99" s="32"/>
      <c r="W99" s="32"/>
      <c r="X99" s="32"/>
      <c r="Y99" s="32"/>
      <c r="Z99" s="32"/>
    </row>
    <row r="100" spans="1:28" ht="68.25" customHeight="1">
      <c r="A100" s="66" t="s">
        <v>140</v>
      </c>
      <c r="B100" s="67" t="s">
        <v>141</v>
      </c>
      <c r="C100" s="68">
        <v>67</v>
      </c>
      <c r="D100" s="68">
        <v>32</v>
      </c>
      <c r="E100" s="68">
        <v>43</v>
      </c>
      <c r="F100" s="11">
        <f t="shared" si="12"/>
        <v>142</v>
      </c>
      <c r="G100" s="32"/>
      <c r="H100" s="32"/>
      <c r="I100" s="32"/>
      <c r="J100" s="32"/>
      <c r="K100" s="32"/>
      <c r="L100" s="32"/>
      <c r="M100" s="32"/>
      <c r="N100" s="32"/>
      <c r="O100" s="32"/>
      <c r="P100" s="32"/>
      <c r="Q100" s="32"/>
      <c r="R100" s="32"/>
      <c r="S100" s="32"/>
      <c r="T100" s="32"/>
      <c r="U100" s="32"/>
      <c r="V100" s="32"/>
      <c r="W100" s="32"/>
      <c r="X100" s="32"/>
      <c r="Y100" s="32"/>
      <c r="Z100" s="32"/>
    </row>
    <row r="101" spans="1:28" ht="65.25" customHeight="1">
      <c r="A101" s="66" t="s">
        <v>142</v>
      </c>
      <c r="B101" s="63" t="s">
        <v>1109</v>
      </c>
      <c r="C101" s="68">
        <v>20</v>
      </c>
      <c r="D101" s="68">
        <v>3</v>
      </c>
      <c r="E101" s="68">
        <v>10</v>
      </c>
      <c r="F101" s="11">
        <f t="shared" si="12"/>
        <v>33</v>
      </c>
      <c r="G101" s="32"/>
      <c r="H101" s="32"/>
      <c r="I101" s="32"/>
      <c r="J101" s="32"/>
      <c r="K101" s="32"/>
      <c r="L101" s="32"/>
      <c r="M101" s="32"/>
      <c r="N101" s="32"/>
      <c r="O101" s="32"/>
      <c r="P101" s="32"/>
      <c r="Q101" s="32"/>
      <c r="R101" s="32"/>
      <c r="S101" s="32"/>
      <c r="T101" s="32"/>
      <c r="U101" s="32"/>
      <c r="V101" s="32"/>
      <c r="W101" s="32"/>
      <c r="X101" s="32"/>
      <c r="Y101" s="32"/>
      <c r="Z101" s="32"/>
    </row>
    <row r="102" spans="1:28" ht="31.5" customHeight="1">
      <c r="A102" s="66" t="s">
        <v>143</v>
      </c>
      <c r="B102" s="63" t="s">
        <v>144</v>
      </c>
      <c r="C102" s="11">
        <f t="shared" ref="C102:E102" si="14">SUM(C99:C101)</f>
        <v>235</v>
      </c>
      <c r="D102" s="11">
        <f t="shared" si="14"/>
        <v>97</v>
      </c>
      <c r="E102" s="11">
        <f t="shared" si="14"/>
        <v>215</v>
      </c>
      <c r="F102" s="11">
        <f t="shared" si="12"/>
        <v>547</v>
      </c>
      <c r="G102" s="32"/>
      <c r="H102" s="32"/>
      <c r="I102" s="32"/>
      <c r="J102" s="32"/>
      <c r="K102" s="32"/>
      <c r="L102" s="32"/>
      <c r="M102" s="32"/>
      <c r="N102" s="32"/>
      <c r="O102" s="32"/>
      <c r="P102" s="32"/>
      <c r="Q102" s="32"/>
      <c r="R102" s="32"/>
      <c r="S102" s="32"/>
      <c r="T102" s="32"/>
      <c r="U102" s="32"/>
      <c r="V102" s="32"/>
      <c r="W102" s="32"/>
      <c r="X102" s="32"/>
      <c r="Y102" s="32"/>
      <c r="Z102" s="32"/>
    </row>
    <row r="103" spans="1:28" ht="37.5" customHeight="1">
      <c r="A103" s="66" t="s">
        <v>145</v>
      </c>
      <c r="B103" s="63" t="s">
        <v>146</v>
      </c>
      <c r="C103" s="276">
        <f t="shared" ref="C103:F103" si="15">C102/C98</f>
        <v>0.44256120527306969</v>
      </c>
      <c r="D103" s="276">
        <f t="shared" si="15"/>
        <v>0.53296703296703296</v>
      </c>
      <c r="E103" s="276">
        <f t="shared" si="15"/>
        <v>0.58904109589041098</v>
      </c>
      <c r="F103" s="276">
        <f t="shared" si="15"/>
        <v>0.50742115027829315</v>
      </c>
      <c r="G103" s="32"/>
      <c r="H103" s="32"/>
      <c r="I103" s="32"/>
      <c r="J103" s="32"/>
      <c r="K103" s="32"/>
      <c r="L103" s="32"/>
      <c r="M103" s="32"/>
      <c r="N103" s="32"/>
      <c r="O103" s="32"/>
      <c r="P103" s="32"/>
      <c r="Q103" s="32"/>
      <c r="R103" s="32"/>
      <c r="S103" s="32"/>
      <c r="T103" s="32"/>
      <c r="U103" s="32"/>
      <c r="V103" s="32"/>
      <c r="W103" s="32"/>
      <c r="X103" s="32"/>
      <c r="Y103" s="32"/>
      <c r="Z103" s="32"/>
    </row>
    <row r="104" spans="1:28" ht="21.75" customHeight="1">
      <c r="A104" s="2"/>
      <c r="B104" s="5" t="s">
        <v>148</v>
      </c>
      <c r="C104" s="1"/>
      <c r="D104" s="1"/>
      <c r="E104" s="1"/>
      <c r="F104" s="1"/>
      <c r="G104" s="12"/>
      <c r="H104" s="12"/>
      <c r="I104" s="1"/>
      <c r="J104" s="1"/>
      <c r="K104" s="1"/>
      <c r="L104" s="1"/>
      <c r="M104" s="1"/>
      <c r="N104" s="1"/>
      <c r="O104" s="1"/>
      <c r="P104" s="1"/>
      <c r="Q104" s="1"/>
      <c r="R104" s="1"/>
      <c r="S104" s="1"/>
      <c r="T104" s="1"/>
      <c r="U104" s="1"/>
      <c r="V104" s="1"/>
      <c r="W104" s="1"/>
      <c r="X104" s="1"/>
      <c r="Y104" s="1"/>
      <c r="Z104" s="1"/>
      <c r="AA104" s="1"/>
      <c r="AB104" s="1"/>
    </row>
    <row r="105" spans="1:28" ht="32.25" customHeight="1">
      <c r="A105" s="2"/>
      <c r="B105" s="351" t="s">
        <v>1110</v>
      </c>
      <c r="C105" s="335"/>
      <c r="D105" s="335"/>
      <c r="E105" s="335"/>
      <c r="F105" s="335"/>
      <c r="G105" s="335"/>
      <c r="H105" s="335"/>
    </row>
    <row r="106" spans="1:28" ht="12.75" customHeight="1">
      <c r="A106" s="2"/>
      <c r="B106" s="370"/>
      <c r="C106" s="338"/>
      <c r="D106" s="338"/>
      <c r="E106" s="339"/>
      <c r="F106" s="70" t="s">
        <v>1111</v>
      </c>
      <c r="G106" s="70" t="s">
        <v>149</v>
      </c>
    </row>
    <row r="107" spans="1:28" ht="23.25" customHeight="1">
      <c r="A107" s="4" t="s">
        <v>150</v>
      </c>
      <c r="B107" s="364" t="s">
        <v>151</v>
      </c>
      <c r="C107" s="338"/>
      <c r="D107" s="338"/>
      <c r="E107" s="338"/>
      <c r="F107" s="71"/>
      <c r="G107" s="44"/>
      <c r="H107" s="1"/>
      <c r="I107" s="1"/>
      <c r="J107" s="1"/>
      <c r="K107" s="1"/>
      <c r="L107" s="1"/>
      <c r="M107" s="1"/>
      <c r="N107" s="1"/>
      <c r="O107" s="1"/>
      <c r="P107" s="1"/>
      <c r="Q107" s="1"/>
      <c r="R107" s="1"/>
      <c r="S107" s="1"/>
      <c r="T107" s="1"/>
      <c r="U107" s="1"/>
      <c r="V107" s="1"/>
      <c r="W107" s="1"/>
      <c r="X107" s="1"/>
      <c r="Y107" s="1"/>
      <c r="Z107" s="1"/>
      <c r="AA107" s="1"/>
    </row>
    <row r="108" spans="1:28" ht="94.5" customHeight="1">
      <c r="A108" s="4" t="s">
        <v>152</v>
      </c>
      <c r="B108" s="369" t="s">
        <v>153</v>
      </c>
      <c r="C108" s="338"/>
      <c r="D108" s="338"/>
      <c r="E108" s="338"/>
      <c r="F108" s="71"/>
      <c r="G108" s="44"/>
      <c r="H108" s="1"/>
      <c r="I108" s="1"/>
      <c r="J108" s="1"/>
      <c r="K108" s="1"/>
      <c r="L108" s="1"/>
      <c r="M108" s="1"/>
      <c r="N108" s="1"/>
      <c r="O108" s="1"/>
      <c r="P108" s="1"/>
      <c r="Q108" s="1"/>
      <c r="R108" s="1"/>
      <c r="S108" s="1"/>
      <c r="T108" s="1"/>
      <c r="U108" s="1"/>
      <c r="V108" s="1"/>
      <c r="W108" s="1"/>
      <c r="X108" s="1"/>
      <c r="Y108" s="1"/>
      <c r="Z108" s="1"/>
      <c r="AA108" s="1"/>
    </row>
    <row r="109" spans="1:28" ht="13.5" customHeight="1">
      <c r="A109" s="4" t="s">
        <v>154</v>
      </c>
      <c r="B109" s="364" t="s">
        <v>155</v>
      </c>
      <c r="C109" s="338"/>
      <c r="D109" s="338"/>
      <c r="E109" s="338"/>
      <c r="F109" s="44">
        <f t="shared" ref="F109:G109" si="16">F107-F108</f>
        <v>0</v>
      </c>
      <c r="G109" s="44">
        <f t="shared" si="16"/>
        <v>0</v>
      </c>
      <c r="H109" s="1"/>
      <c r="I109" s="1"/>
      <c r="J109" s="1"/>
      <c r="K109" s="1"/>
      <c r="L109" s="1"/>
      <c r="M109" s="1"/>
      <c r="N109" s="1"/>
      <c r="O109" s="1"/>
      <c r="P109" s="1"/>
      <c r="Q109" s="1"/>
      <c r="R109" s="1"/>
      <c r="S109" s="1"/>
      <c r="T109" s="1"/>
      <c r="U109" s="1"/>
      <c r="V109" s="1"/>
      <c r="W109" s="1"/>
      <c r="X109" s="1"/>
      <c r="Y109" s="1"/>
      <c r="Z109" s="1"/>
      <c r="AA109" s="1"/>
    </row>
    <row r="110" spans="1:28" ht="12.75">
      <c r="A110" s="4" t="s">
        <v>156</v>
      </c>
      <c r="B110" s="364" t="s">
        <v>157</v>
      </c>
      <c r="C110" s="338"/>
      <c r="D110" s="338"/>
      <c r="E110" s="338"/>
      <c r="F110" s="71"/>
      <c r="G110" s="44"/>
      <c r="H110" s="1"/>
      <c r="I110" s="1"/>
      <c r="J110" s="1"/>
      <c r="K110" s="1"/>
      <c r="L110" s="1"/>
      <c r="M110" s="1"/>
      <c r="N110" s="1"/>
      <c r="O110" s="1"/>
      <c r="P110" s="1"/>
      <c r="Q110" s="1"/>
      <c r="R110" s="1"/>
      <c r="S110" s="1"/>
      <c r="T110" s="1"/>
      <c r="U110" s="1"/>
      <c r="V110" s="1"/>
      <c r="W110" s="1"/>
      <c r="X110" s="1"/>
      <c r="Y110" s="1"/>
      <c r="Z110" s="1"/>
      <c r="AA110" s="1"/>
    </row>
    <row r="111" spans="1:28" ht="12.75">
      <c r="A111" s="4" t="s">
        <v>158</v>
      </c>
      <c r="B111" s="364" t="s">
        <v>159</v>
      </c>
      <c r="C111" s="338"/>
      <c r="D111" s="338"/>
      <c r="E111" s="338"/>
      <c r="F111" s="71"/>
      <c r="G111" s="44"/>
      <c r="H111" s="1"/>
      <c r="I111" s="1"/>
      <c r="J111" s="1"/>
      <c r="K111" s="1"/>
      <c r="L111" s="1"/>
      <c r="M111" s="1"/>
      <c r="N111" s="1"/>
      <c r="O111" s="1"/>
      <c r="P111" s="1"/>
      <c r="Q111" s="1"/>
      <c r="R111" s="1"/>
      <c r="S111" s="1"/>
      <c r="T111" s="1"/>
      <c r="U111" s="1"/>
      <c r="V111" s="1"/>
      <c r="W111" s="1"/>
      <c r="X111" s="1"/>
      <c r="Y111" s="1"/>
      <c r="Z111" s="1"/>
      <c r="AA111" s="1"/>
    </row>
    <row r="112" spans="1:28" ht="13.5" customHeight="1">
      <c r="A112" s="4" t="s">
        <v>160</v>
      </c>
      <c r="B112" s="364" t="s">
        <v>161</v>
      </c>
      <c r="C112" s="338"/>
      <c r="D112" s="338"/>
      <c r="E112" s="338"/>
      <c r="F112" s="71"/>
      <c r="G112" s="44"/>
      <c r="H112" s="1"/>
      <c r="I112" s="1"/>
      <c r="J112" s="1"/>
      <c r="K112" s="1"/>
      <c r="L112" s="1"/>
      <c r="M112" s="1"/>
      <c r="N112" s="1"/>
      <c r="O112" s="1"/>
      <c r="P112" s="1"/>
      <c r="Q112" s="1"/>
      <c r="R112" s="1"/>
      <c r="S112" s="1"/>
      <c r="T112" s="1"/>
      <c r="U112" s="1"/>
      <c r="V112" s="1"/>
      <c r="W112" s="1"/>
      <c r="X112" s="1"/>
      <c r="Y112" s="1"/>
      <c r="Z112" s="1"/>
      <c r="AA112" s="1"/>
    </row>
    <row r="113" spans="1:27" ht="24" customHeight="1">
      <c r="A113" s="4" t="s">
        <v>162</v>
      </c>
      <c r="B113" s="364" t="s">
        <v>163</v>
      </c>
      <c r="C113" s="338"/>
      <c r="D113" s="338"/>
      <c r="E113" s="338"/>
      <c r="F113" s="71"/>
      <c r="G113" s="44"/>
      <c r="H113" s="1"/>
      <c r="I113" s="1"/>
      <c r="J113" s="1"/>
      <c r="K113" s="1"/>
      <c r="L113" s="1"/>
      <c r="M113" s="1"/>
      <c r="N113" s="1"/>
      <c r="O113" s="1"/>
      <c r="P113" s="1"/>
      <c r="Q113" s="1"/>
      <c r="R113" s="1"/>
      <c r="S113" s="1"/>
      <c r="T113" s="1"/>
      <c r="U113" s="1"/>
      <c r="V113" s="1"/>
      <c r="W113" s="1"/>
      <c r="X113" s="1"/>
      <c r="Y113" s="1"/>
      <c r="Z113" s="1"/>
      <c r="AA113" s="1"/>
    </row>
    <row r="114" spans="1:27" ht="12.75" customHeight="1">
      <c r="A114" s="4" t="s">
        <v>164</v>
      </c>
      <c r="B114" s="364" t="s">
        <v>165</v>
      </c>
      <c r="C114" s="338"/>
      <c r="D114" s="338"/>
      <c r="E114" s="338"/>
      <c r="F114" s="71"/>
      <c r="G114" s="44"/>
      <c r="H114" s="1"/>
      <c r="I114" s="1"/>
      <c r="J114" s="1"/>
      <c r="K114" s="1"/>
      <c r="L114" s="1"/>
      <c r="M114" s="1"/>
      <c r="N114" s="1"/>
      <c r="O114" s="1"/>
      <c r="P114" s="1"/>
      <c r="Q114" s="1"/>
      <c r="R114" s="1"/>
      <c r="S114" s="1"/>
      <c r="T114" s="1"/>
      <c r="U114" s="1"/>
      <c r="V114" s="1"/>
      <c r="W114" s="1"/>
      <c r="X114" s="1"/>
      <c r="Y114" s="1"/>
      <c r="Z114" s="1"/>
      <c r="AA114" s="1"/>
    </row>
    <row r="115" spans="1:27" ht="12.75" customHeight="1">
      <c r="A115" s="4" t="s">
        <v>166</v>
      </c>
      <c r="B115" s="364" t="s">
        <v>167</v>
      </c>
      <c r="C115" s="338"/>
      <c r="D115" s="338"/>
      <c r="E115" s="338"/>
      <c r="F115" s="71"/>
      <c r="G115" s="44"/>
      <c r="H115" s="1"/>
      <c r="I115" s="1"/>
      <c r="J115" s="1"/>
      <c r="K115" s="1"/>
      <c r="L115" s="1"/>
      <c r="M115" s="1"/>
      <c r="N115" s="1"/>
      <c r="O115" s="1"/>
      <c r="P115" s="1"/>
      <c r="Q115" s="1"/>
      <c r="R115" s="1"/>
      <c r="S115" s="1"/>
      <c r="T115" s="1"/>
      <c r="U115" s="1"/>
      <c r="V115" s="1"/>
      <c r="W115" s="1"/>
      <c r="X115" s="1"/>
      <c r="Y115" s="1"/>
      <c r="Z115" s="1"/>
      <c r="AA115" s="1"/>
    </row>
    <row r="116" spans="1:27" ht="12.75" customHeight="1">
      <c r="A116" s="4" t="s">
        <v>168</v>
      </c>
      <c r="B116" s="364" t="s">
        <v>169</v>
      </c>
      <c r="C116" s="338"/>
      <c r="D116" s="338"/>
      <c r="E116" s="338"/>
      <c r="F116" s="71"/>
      <c r="G116" s="44"/>
      <c r="H116" s="1"/>
      <c r="I116" s="1"/>
      <c r="J116" s="1"/>
      <c r="K116" s="1"/>
      <c r="L116" s="1"/>
      <c r="M116" s="1"/>
      <c r="N116" s="1"/>
      <c r="O116" s="1"/>
      <c r="P116" s="1"/>
      <c r="Q116" s="1"/>
      <c r="R116" s="1"/>
      <c r="S116" s="1"/>
      <c r="T116" s="1"/>
      <c r="U116" s="1"/>
      <c r="V116" s="1"/>
      <c r="W116" s="1"/>
      <c r="X116" s="1"/>
      <c r="Y116" s="1"/>
      <c r="Z116" s="1"/>
      <c r="AA116" s="1"/>
    </row>
    <row r="117" spans="1:27" ht="16.5" customHeight="1">
      <c r="A117" s="2"/>
      <c r="B117" s="5" t="s">
        <v>170</v>
      </c>
    </row>
    <row r="118" spans="1:27" ht="30.75" customHeight="1">
      <c r="A118" s="2"/>
      <c r="B118" s="334" t="s">
        <v>1164</v>
      </c>
      <c r="C118" s="335"/>
      <c r="D118" s="335"/>
      <c r="E118" s="335"/>
      <c r="F118" s="335"/>
      <c r="G118" s="335"/>
      <c r="H118" s="335"/>
    </row>
    <row r="119" spans="1:27" ht="18" customHeight="1">
      <c r="A119" s="2"/>
      <c r="B119" s="334" t="s">
        <v>171</v>
      </c>
      <c r="C119" s="335"/>
      <c r="D119" s="335"/>
      <c r="E119" s="335"/>
      <c r="F119" s="335"/>
      <c r="G119" s="335"/>
      <c r="H119" s="335"/>
    </row>
    <row r="120" spans="1:27" ht="88.5" customHeight="1">
      <c r="A120" s="2"/>
      <c r="B120" s="366" t="s">
        <v>172</v>
      </c>
      <c r="C120" s="328"/>
      <c r="D120" s="328"/>
      <c r="E120" s="328"/>
      <c r="F120" s="328"/>
      <c r="G120" s="328"/>
    </row>
    <row r="121" spans="1:27" ht="59.25" customHeight="1">
      <c r="A121" s="4" t="s">
        <v>173</v>
      </c>
      <c r="B121" s="334" t="s">
        <v>1168</v>
      </c>
      <c r="C121" s="335"/>
      <c r="D121" s="335"/>
      <c r="E121" s="335"/>
      <c r="F121" s="365"/>
      <c r="G121" s="187">
        <v>0.7</v>
      </c>
    </row>
    <row r="122" spans="1:27" ht="12.75" customHeight="1">
      <c r="A122" s="2"/>
    </row>
    <row r="123" spans="1:27" ht="12.75" customHeight="1">
      <c r="A123" s="2"/>
    </row>
    <row r="124" spans="1:27" ht="65.25" hidden="1" customHeight="1">
      <c r="A124" s="2"/>
    </row>
    <row r="125" spans="1:27" ht="51.75" hidden="1" customHeight="1">
      <c r="A125" s="2"/>
    </row>
    <row r="126" spans="1:27" ht="12.75" customHeight="1">
      <c r="A126" s="2"/>
    </row>
    <row r="127" spans="1:27" ht="12.75" customHeight="1">
      <c r="A127" s="2"/>
    </row>
    <row r="128" spans="1:27"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sheetData>
  <mergeCells count="70">
    <mergeCell ref="B108:E108"/>
    <mergeCell ref="B109:E109"/>
    <mergeCell ref="B110:E110"/>
    <mergeCell ref="B105:H105"/>
    <mergeCell ref="A1:H1"/>
    <mergeCell ref="B3:H3"/>
    <mergeCell ref="B4:H4"/>
    <mergeCell ref="B5:H5"/>
    <mergeCell ref="B106:E106"/>
    <mergeCell ref="D82:D83"/>
    <mergeCell ref="D94:D95"/>
    <mergeCell ref="E94:E95"/>
    <mergeCell ref="B94:B95"/>
    <mergeCell ref="B33:H33"/>
    <mergeCell ref="B34:H34"/>
    <mergeCell ref="B35:H35"/>
    <mergeCell ref="B81:F81"/>
    <mergeCell ref="B67:F67"/>
    <mergeCell ref="B68:G68"/>
    <mergeCell ref="B114:E114"/>
    <mergeCell ref="B115:E115"/>
    <mergeCell ref="B111:E111"/>
    <mergeCell ref="B112:E112"/>
    <mergeCell ref="B113:E113"/>
    <mergeCell ref="B82:B83"/>
    <mergeCell ref="C82:C83"/>
    <mergeCell ref="E82:E83"/>
    <mergeCell ref="F82:F83"/>
    <mergeCell ref="F94:F95"/>
    <mergeCell ref="B93:F93"/>
    <mergeCell ref="C94:C95"/>
    <mergeCell ref="B107:E107"/>
    <mergeCell ref="B116:E116"/>
    <mergeCell ref="B118:H118"/>
    <mergeCell ref="B119:H119"/>
    <mergeCell ref="B121:F121"/>
    <mergeCell ref="B120:G120"/>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64:H66"/>
    <mergeCell ref="B62:H62"/>
    <mergeCell ref="B63:H63"/>
    <mergeCell ref="F9:H9"/>
    <mergeCell ref="B9:B10"/>
    <mergeCell ref="C9:E9"/>
    <mergeCell ref="B37:H37"/>
    <mergeCell ref="B36:H36"/>
    <mergeCell ref="B28:H28"/>
    <mergeCell ref="B29:H29"/>
    <mergeCell ref="B30:H30"/>
    <mergeCell ref="B69:F69"/>
    <mergeCell ref="B70:B71"/>
    <mergeCell ref="C70:C71"/>
    <mergeCell ref="D70:D71"/>
    <mergeCell ref="E70:E71"/>
    <mergeCell ref="F70:F71"/>
  </mergeCells>
  <hyperlinks>
    <hyperlink ref="B35" r:id="rId1" xr:uid="{00000000-0004-0000-0100-000000000000}"/>
  </hyperlinks>
  <pageMargins left="0.75" right="0.75" top="1" bottom="1" header="0" footer="0"/>
  <pageSetup scale="72" orientation="portrait" r:id="rId2"/>
  <headerFooter>
    <oddHeader>&amp;L&amp;F</oddHeader>
    <oddFooter>&amp;LCDS-B&amp;RPage &amp;P</oddFooter>
  </headerFooter>
  <rowBreaks count="2" manualBreakCount="2">
    <brk id="48" max="16383" man="1"/>
    <brk id="103"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8"/>
  <sheetViews>
    <sheetView zoomScaleNormal="100" workbookViewId="0">
      <selection activeCell="B131" sqref="B131:D131"/>
    </sheetView>
  </sheetViews>
  <sheetFormatPr defaultColWidth="12.7109375" defaultRowHeight="15" customHeight="1"/>
  <cols>
    <col min="1" max="1" width="4.42578125" customWidth="1"/>
    <col min="2" max="2" width="29" customWidth="1"/>
    <col min="3" max="3" width="16.42578125" customWidth="1"/>
    <col min="4" max="5" width="14.7109375" customWidth="1"/>
    <col min="6" max="6" width="14.85546875" customWidth="1"/>
    <col min="7" max="7" width="12" customWidth="1"/>
    <col min="8" max="8" width="0.7109375" customWidth="1"/>
    <col min="9" max="26" width="8.7109375" customWidth="1"/>
  </cols>
  <sheetData>
    <row r="1" spans="1:26" ht="18">
      <c r="A1" s="331" t="s">
        <v>1060</v>
      </c>
      <c r="B1" s="332"/>
      <c r="C1" s="332"/>
      <c r="D1" s="332"/>
      <c r="E1" s="332"/>
      <c r="F1" s="333"/>
      <c r="G1" s="1"/>
      <c r="H1" s="1"/>
      <c r="I1" s="1"/>
      <c r="J1" s="1"/>
      <c r="K1" s="1"/>
      <c r="L1" s="1"/>
      <c r="M1" s="1"/>
      <c r="N1" s="1"/>
      <c r="O1" s="1"/>
      <c r="P1" s="1"/>
      <c r="Q1" s="1"/>
      <c r="R1" s="1"/>
      <c r="S1" s="1"/>
      <c r="T1" s="1"/>
      <c r="U1" s="1"/>
      <c r="V1" s="1"/>
      <c r="W1" s="1"/>
      <c r="X1" s="1"/>
      <c r="Y1" s="1"/>
      <c r="Z1" s="1"/>
    </row>
    <row r="2" spans="1:26" ht="15.75">
      <c r="A2" s="2"/>
      <c r="B2" s="55" t="s">
        <v>174</v>
      </c>
      <c r="C2" s="1"/>
      <c r="D2" s="1"/>
      <c r="E2" s="1"/>
      <c r="F2" s="1"/>
      <c r="G2" s="1"/>
      <c r="H2" s="1"/>
      <c r="I2" s="1"/>
      <c r="J2" s="1"/>
      <c r="K2" s="1"/>
      <c r="L2" s="1"/>
      <c r="M2" s="1"/>
      <c r="N2" s="1"/>
      <c r="O2" s="1"/>
      <c r="P2" s="1"/>
      <c r="Q2" s="1"/>
      <c r="R2" s="1"/>
      <c r="S2" s="1"/>
      <c r="T2" s="1"/>
      <c r="U2" s="1"/>
      <c r="V2" s="1"/>
      <c r="W2" s="1"/>
      <c r="X2" s="1"/>
      <c r="Y2" s="1"/>
      <c r="Z2" s="1"/>
    </row>
    <row r="3" spans="1:26" ht="12.75" customHeight="1">
      <c r="A3" s="377" t="s">
        <v>175</v>
      </c>
      <c r="B3" s="334" t="s">
        <v>1165</v>
      </c>
      <c r="C3" s="335"/>
      <c r="D3" s="335"/>
      <c r="E3" s="335"/>
      <c r="F3" s="335"/>
      <c r="G3" s="1"/>
      <c r="H3" s="1"/>
      <c r="I3" s="1"/>
      <c r="J3" s="1"/>
      <c r="K3" s="1"/>
      <c r="L3" s="1"/>
      <c r="M3" s="1"/>
      <c r="N3" s="1"/>
      <c r="O3" s="1"/>
      <c r="P3" s="1"/>
      <c r="Q3" s="1"/>
      <c r="R3" s="1"/>
      <c r="S3" s="1"/>
      <c r="T3" s="1"/>
      <c r="U3" s="1"/>
      <c r="V3" s="1"/>
      <c r="W3" s="1"/>
      <c r="X3" s="1"/>
      <c r="Y3" s="1"/>
      <c r="Z3" s="1"/>
    </row>
    <row r="4" spans="1:26" ht="19.5" customHeight="1">
      <c r="A4" s="335"/>
      <c r="B4" s="335"/>
      <c r="C4" s="335"/>
      <c r="D4" s="335"/>
      <c r="E4" s="335"/>
      <c r="F4" s="335"/>
      <c r="G4" s="1"/>
      <c r="H4" s="1"/>
      <c r="I4" s="1"/>
      <c r="J4" s="1"/>
      <c r="K4" s="1"/>
      <c r="L4" s="1"/>
      <c r="M4" s="1"/>
      <c r="N4" s="1"/>
      <c r="O4" s="1"/>
      <c r="P4" s="1"/>
      <c r="Q4" s="1"/>
      <c r="R4" s="1"/>
      <c r="S4" s="1"/>
      <c r="T4" s="1"/>
      <c r="U4" s="1"/>
      <c r="V4" s="1"/>
      <c r="W4" s="1"/>
      <c r="X4" s="1"/>
      <c r="Y4" s="1"/>
      <c r="Z4" s="1"/>
    </row>
    <row r="5" spans="1:26" ht="15.75" customHeight="1">
      <c r="A5" s="73"/>
      <c r="B5" s="351" t="s">
        <v>176</v>
      </c>
      <c r="C5" s="335"/>
      <c r="D5" s="335"/>
      <c r="E5" s="335"/>
      <c r="F5" s="335"/>
      <c r="G5" s="1"/>
      <c r="H5" s="1"/>
      <c r="I5" s="1"/>
      <c r="J5" s="1"/>
      <c r="K5" s="1"/>
      <c r="L5" s="1"/>
      <c r="M5" s="1"/>
      <c r="N5" s="1"/>
      <c r="O5" s="1"/>
      <c r="P5" s="1"/>
      <c r="Q5" s="1"/>
      <c r="R5" s="1"/>
      <c r="S5" s="1"/>
      <c r="T5" s="1"/>
      <c r="U5" s="1"/>
      <c r="V5" s="1"/>
      <c r="W5" s="1"/>
      <c r="X5" s="1"/>
      <c r="Y5" s="1"/>
      <c r="Z5" s="1"/>
    </row>
    <row r="6" spans="1:26" ht="56.25" customHeight="1">
      <c r="A6" s="74"/>
      <c r="B6" s="351" t="s">
        <v>177</v>
      </c>
      <c r="C6" s="335"/>
      <c r="D6" s="335"/>
      <c r="E6" s="335"/>
      <c r="F6" s="335"/>
      <c r="G6" s="1"/>
      <c r="H6" s="1"/>
      <c r="I6" s="1"/>
      <c r="J6" s="1"/>
      <c r="K6" s="1"/>
      <c r="L6" s="1"/>
      <c r="M6" s="1"/>
      <c r="N6" s="1"/>
      <c r="O6" s="1"/>
      <c r="P6" s="1"/>
      <c r="Q6" s="1"/>
      <c r="R6" s="1"/>
      <c r="S6" s="1"/>
      <c r="T6" s="1"/>
      <c r="U6" s="1"/>
      <c r="V6" s="1"/>
      <c r="W6" s="1"/>
      <c r="X6" s="1"/>
      <c r="Y6" s="1"/>
      <c r="Z6" s="1"/>
    </row>
    <row r="7" spans="1:26" ht="25.9" customHeight="1">
      <c r="A7" s="2"/>
      <c r="B7" s="351" t="s">
        <v>1057</v>
      </c>
      <c r="C7" s="335"/>
      <c r="D7" s="335"/>
      <c r="E7" s="335"/>
      <c r="F7" s="335"/>
      <c r="G7" s="1"/>
      <c r="H7" s="1"/>
      <c r="I7" s="1"/>
      <c r="J7" s="1"/>
      <c r="K7" s="1"/>
      <c r="L7" s="1"/>
      <c r="M7" s="1"/>
      <c r="N7" s="1"/>
      <c r="O7" s="1"/>
      <c r="P7" s="1"/>
      <c r="Q7" s="1"/>
      <c r="R7" s="1"/>
      <c r="S7" s="1"/>
      <c r="T7" s="1"/>
      <c r="U7" s="1"/>
      <c r="V7" s="1"/>
      <c r="W7" s="1"/>
      <c r="X7" s="1"/>
      <c r="Y7" s="1"/>
      <c r="Z7" s="1"/>
    </row>
    <row r="8" spans="1:26" ht="30" customHeight="1">
      <c r="A8" s="2"/>
      <c r="B8" s="351" t="s">
        <v>72</v>
      </c>
      <c r="C8" s="335"/>
      <c r="D8" s="335"/>
      <c r="E8" s="335"/>
      <c r="F8" s="335"/>
      <c r="G8" s="1"/>
      <c r="H8" s="1"/>
      <c r="I8" s="1"/>
      <c r="J8" s="1"/>
      <c r="K8" s="1"/>
      <c r="L8" s="1"/>
      <c r="M8" s="1"/>
      <c r="N8" s="1"/>
      <c r="O8" s="1"/>
      <c r="P8" s="1"/>
      <c r="Q8" s="1"/>
      <c r="R8" s="1"/>
      <c r="S8" s="1"/>
      <c r="T8" s="1"/>
      <c r="U8" s="1"/>
      <c r="V8" s="1"/>
      <c r="W8" s="1"/>
      <c r="X8" s="1"/>
      <c r="Y8" s="1"/>
      <c r="Z8" s="1"/>
    </row>
    <row r="9" spans="1:26" ht="46.5" customHeight="1">
      <c r="A9" s="2"/>
      <c r="B9" s="351" t="s">
        <v>1056</v>
      </c>
      <c r="C9" s="335"/>
      <c r="D9" s="335"/>
      <c r="E9" s="335"/>
      <c r="F9" s="335"/>
      <c r="G9" s="1"/>
      <c r="H9" s="1"/>
      <c r="I9" s="1"/>
      <c r="J9" s="1"/>
      <c r="K9" s="1"/>
      <c r="L9" s="1"/>
      <c r="M9" s="1"/>
      <c r="N9" s="1"/>
      <c r="O9" s="1"/>
      <c r="P9" s="1"/>
      <c r="Q9" s="1"/>
      <c r="R9" s="1"/>
      <c r="S9" s="1"/>
      <c r="T9" s="1"/>
      <c r="U9" s="1"/>
      <c r="V9" s="1"/>
      <c r="W9" s="1"/>
      <c r="X9" s="1"/>
      <c r="Y9" s="1"/>
      <c r="Z9" s="1"/>
    </row>
    <row r="10" spans="1:26" ht="12.75" customHeight="1">
      <c r="A10" s="4"/>
      <c r="B10" s="340" t="s">
        <v>1061</v>
      </c>
      <c r="C10" s="338"/>
      <c r="D10" s="339"/>
      <c r="E10" s="11">
        <v>5134</v>
      </c>
      <c r="F10" s="1"/>
      <c r="G10" s="1"/>
      <c r="H10" s="1"/>
      <c r="I10" s="1"/>
      <c r="J10" s="1"/>
      <c r="K10" s="1"/>
      <c r="L10" s="1"/>
      <c r="M10" s="1"/>
      <c r="N10" s="1"/>
      <c r="O10" s="1"/>
      <c r="P10" s="1"/>
      <c r="Q10" s="1"/>
      <c r="R10" s="1"/>
      <c r="S10" s="1"/>
      <c r="T10" s="1"/>
      <c r="U10" s="1"/>
      <c r="V10" s="1"/>
      <c r="W10" s="1"/>
      <c r="X10" s="1"/>
      <c r="Y10" s="1"/>
      <c r="Z10" s="1"/>
    </row>
    <row r="11" spans="1:26" ht="12.75" customHeight="1">
      <c r="A11" s="4"/>
      <c r="B11" s="363" t="s">
        <v>1062</v>
      </c>
      <c r="C11" s="338"/>
      <c r="D11" s="339"/>
      <c r="E11" s="19">
        <v>6318</v>
      </c>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75"/>
      <c r="D12" s="75"/>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63" t="s">
        <v>1063</v>
      </c>
      <c r="C13" s="338"/>
      <c r="D13" s="339"/>
      <c r="E13" s="19">
        <v>3240</v>
      </c>
      <c r="F13" s="1"/>
      <c r="G13" s="1"/>
      <c r="H13" s="1"/>
      <c r="I13" s="1"/>
      <c r="J13" s="1"/>
      <c r="K13" s="1"/>
      <c r="L13" s="1"/>
      <c r="M13" s="1"/>
      <c r="N13" s="1"/>
      <c r="O13" s="1"/>
      <c r="P13" s="1"/>
      <c r="Q13" s="1"/>
      <c r="R13" s="1"/>
      <c r="S13" s="1"/>
      <c r="T13" s="1"/>
      <c r="U13" s="1"/>
      <c r="V13" s="1"/>
      <c r="W13" s="1"/>
      <c r="X13" s="1"/>
      <c r="Y13" s="1"/>
      <c r="Z13" s="1"/>
    </row>
    <row r="14" spans="1:26" ht="12.75" customHeight="1">
      <c r="A14" s="4"/>
      <c r="B14" s="363" t="s">
        <v>1064</v>
      </c>
      <c r="C14" s="338"/>
      <c r="D14" s="339"/>
      <c r="E14" s="19">
        <v>4536</v>
      </c>
      <c r="F14" s="1"/>
      <c r="G14" s="1"/>
      <c r="H14" s="1"/>
      <c r="I14" s="1"/>
      <c r="J14" s="1"/>
      <c r="K14" s="1"/>
      <c r="L14" s="1"/>
      <c r="M14" s="1"/>
      <c r="N14" s="1"/>
      <c r="O14" s="1"/>
      <c r="P14" s="1"/>
      <c r="Q14" s="1"/>
      <c r="R14" s="1"/>
      <c r="S14" s="1"/>
      <c r="T14" s="1"/>
      <c r="U14" s="1"/>
      <c r="V14" s="1"/>
      <c r="W14" s="1"/>
      <c r="X14" s="1"/>
      <c r="Y14" s="1"/>
      <c r="Z14" s="1"/>
    </row>
    <row r="15" spans="1:26" ht="12.75" customHeight="1">
      <c r="A15" s="4"/>
      <c r="B15" s="1"/>
      <c r="C15" s="10"/>
      <c r="D15" s="10"/>
      <c r="E15" s="1"/>
      <c r="F15" s="1"/>
      <c r="G15" s="1"/>
      <c r="H15" s="1"/>
      <c r="I15" s="1"/>
      <c r="J15" s="1"/>
      <c r="K15" s="1"/>
      <c r="L15" s="1"/>
      <c r="M15" s="1"/>
      <c r="N15" s="1"/>
      <c r="O15" s="1"/>
      <c r="P15" s="1"/>
      <c r="Q15" s="1"/>
      <c r="R15" s="1"/>
      <c r="S15" s="1"/>
      <c r="T15" s="1"/>
      <c r="U15" s="1"/>
      <c r="V15" s="1"/>
      <c r="W15" s="1"/>
      <c r="X15" s="1"/>
      <c r="Y15" s="1"/>
      <c r="Z15" s="1"/>
    </row>
    <row r="16" spans="1:26" ht="12.75" customHeight="1">
      <c r="A16" s="4"/>
      <c r="B16" s="363" t="s">
        <v>1065</v>
      </c>
      <c r="C16" s="338"/>
      <c r="D16" s="339"/>
      <c r="E16" s="19">
        <v>291</v>
      </c>
      <c r="F16" s="1"/>
      <c r="G16" s="1"/>
      <c r="H16" s="1"/>
      <c r="I16" s="1"/>
      <c r="J16" s="1"/>
      <c r="K16" s="1"/>
      <c r="L16" s="1"/>
      <c r="M16" s="1"/>
      <c r="N16" s="1"/>
      <c r="O16" s="1"/>
      <c r="P16" s="1"/>
      <c r="Q16" s="1"/>
      <c r="R16" s="1"/>
      <c r="S16" s="1"/>
      <c r="T16" s="1"/>
      <c r="U16" s="1"/>
      <c r="V16" s="1"/>
      <c r="W16" s="1"/>
      <c r="X16" s="1"/>
      <c r="Y16" s="1"/>
      <c r="Z16" s="1"/>
    </row>
    <row r="17" spans="1:26" ht="12.75" customHeight="1">
      <c r="A17" s="4"/>
      <c r="B17" s="363" t="s">
        <v>1066</v>
      </c>
      <c r="C17" s="338"/>
      <c r="D17" s="339"/>
      <c r="E17" s="19">
        <v>2</v>
      </c>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10"/>
      <c r="D18" s="10"/>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402" t="s">
        <v>1067</v>
      </c>
      <c r="C19" s="338"/>
      <c r="D19" s="339"/>
      <c r="E19" s="19">
        <v>513</v>
      </c>
      <c r="F19" s="1"/>
      <c r="G19" s="1"/>
      <c r="H19" s="1"/>
      <c r="I19" s="1"/>
      <c r="J19" s="1"/>
      <c r="K19" s="1"/>
      <c r="L19" s="1"/>
      <c r="M19" s="1"/>
      <c r="N19" s="1"/>
      <c r="O19" s="1"/>
      <c r="P19" s="1"/>
      <c r="Q19" s="1"/>
      <c r="R19" s="1"/>
      <c r="S19" s="1"/>
      <c r="T19" s="1"/>
      <c r="U19" s="1"/>
      <c r="V19" s="1"/>
      <c r="W19" s="1"/>
      <c r="X19" s="1"/>
      <c r="Y19" s="1"/>
      <c r="Z19" s="1"/>
    </row>
    <row r="20" spans="1:26" ht="12.75" customHeight="1">
      <c r="A20" s="4"/>
      <c r="B20" s="363" t="s">
        <v>1068</v>
      </c>
      <c r="C20" s="338"/>
      <c r="D20" s="339"/>
      <c r="E20" s="19">
        <v>3</v>
      </c>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1"/>
      <c r="D21" s="1"/>
      <c r="E21" s="1"/>
      <c r="F21" s="1"/>
      <c r="G21" s="1"/>
      <c r="H21" s="1"/>
      <c r="I21" s="1"/>
      <c r="J21" s="1"/>
      <c r="K21" s="1"/>
      <c r="L21" s="1"/>
      <c r="M21" s="1"/>
      <c r="N21" s="1"/>
      <c r="O21" s="1"/>
      <c r="P21" s="1"/>
      <c r="Q21" s="1"/>
      <c r="R21" s="1"/>
      <c r="S21" s="1"/>
      <c r="T21" s="1"/>
      <c r="U21" s="1"/>
      <c r="V21" s="1"/>
      <c r="W21" s="1"/>
      <c r="X21" s="1"/>
      <c r="Y21" s="1"/>
      <c r="Z21" s="1"/>
    </row>
    <row r="22" spans="1:26" ht="18" customHeight="1">
      <c r="A22" s="4" t="s">
        <v>178</v>
      </c>
      <c r="B22" s="378" t="s">
        <v>1069</v>
      </c>
      <c r="C22" s="335"/>
      <c r="D22" s="335"/>
      <c r="E22" s="335"/>
      <c r="F22" s="335"/>
      <c r="G22" s="1"/>
      <c r="H22" s="1"/>
      <c r="I22" s="1"/>
      <c r="J22" s="1"/>
      <c r="K22" s="1"/>
      <c r="L22" s="1"/>
      <c r="M22" s="1"/>
      <c r="N22" s="1"/>
      <c r="O22" s="1"/>
      <c r="P22" s="1"/>
      <c r="Q22" s="1"/>
      <c r="R22" s="1"/>
      <c r="S22" s="1"/>
      <c r="T22" s="1"/>
      <c r="U22" s="1"/>
      <c r="V22" s="1"/>
      <c r="W22" s="1"/>
      <c r="X22" s="1"/>
      <c r="Y22" s="1"/>
      <c r="Z22" s="1"/>
    </row>
    <row r="23" spans="1:26" ht="16.5" customHeight="1">
      <c r="A23" s="4"/>
      <c r="B23" s="351" t="s">
        <v>179</v>
      </c>
      <c r="C23" s="335"/>
      <c r="D23" s="335"/>
      <c r="E23" s="335"/>
      <c r="F23" s="335"/>
      <c r="G23" s="1"/>
      <c r="H23" s="1"/>
      <c r="I23" s="1"/>
      <c r="J23" s="1"/>
      <c r="K23" s="1"/>
      <c r="L23" s="1"/>
      <c r="M23" s="1"/>
      <c r="N23" s="1"/>
      <c r="O23" s="1"/>
      <c r="P23" s="1"/>
      <c r="Q23" s="1"/>
      <c r="R23" s="1"/>
      <c r="S23" s="1"/>
      <c r="T23" s="1"/>
      <c r="U23" s="1"/>
      <c r="V23" s="1"/>
      <c r="W23" s="1"/>
      <c r="X23" s="1"/>
      <c r="Y23" s="1"/>
      <c r="Z23" s="1"/>
    </row>
    <row r="24" spans="1:26" ht="13.5" customHeight="1">
      <c r="A24" s="4"/>
      <c r="B24" s="32"/>
      <c r="C24" s="32"/>
      <c r="D24" s="32"/>
      <c r="E24" s="32"/>
      <c r="F24" s="32"/>
      <c r="G24" s="1"/>
      <c r="H24" s="1"/>
      <c r="I24" s="1"/>
      <c r="J24" s="1"/>
      <c r="K24" s="1"/>
      <c r="L24" s="1"/>
      <c r="M24" s="1"/>
      <c r="N24" s="1"/>
      <c r="O24" s="1"/>
      <c r="P24" s="1"/>
      <c r="Q24" s="1"/>
      <c r="R24" s="1"/>
      <c r="S24" s="1"/>
      <c r="T24" s="1"/>
      <c r="U24" s="1"/>
      <c r="V24" s="1"/>
      <c r="W24" s="1"/>
      <c r="X24" s="1"/>
      <c r="Y24" s="1"/>
      <c r="Z24" s="1"/>
    </row>
    <row r="25" spans="1:26" ht="12.75" customHeight="1">
      <c r="A25" s="4"/>
      <c r="B25" s="77"/>
      <c r="C25" s="1"/>
      <c r="D25" s="78" t="s">
        <v>12</v>
      </c>
      <c r="E25" s="78" t="s">
        <v>13</v>
      </c>
      <c r="F25" s="1"/>
      <c r="G25" s="1"/>
      <c r="H25" s="1"/>
      <c r="I25" s="1"/>
      <c r="J25" s="1"/>
      <c r="K25" s="1"/>
      <c r="L25" s="1"/>
      <c r="M25" s="1"/>
      <c r="N25" s="1"/>
      <c r="O25" s="1"/>
      <c r="P25" s="1"/>
      <c r="Q25" s="1"/>
      <c r="R25" s="1"/>
      <c r="S25" s="1"/>
      <c r="T25" s="1"/>
      <c r="U25" s="1"/>
      <c r="V25" s="1"/>
      <c r="W25" s="1"/>
      <c r="X25" s="1"/>
      <c r="Y25" s="1"/>
      <c r="Z25" s="1"/>
    </row>
    <row r="26" spans="1:26" ht="12.75" customHeight="1">
      <c r="A26" s="4"/>
      <c r="B26" s="394" t="s">
        <v>180</v>
      </c>
      <c r="C26" s="335"/>
      <c r="D26" s="19"/>
      <c r="E26" s="19" t="s">
        <v>1130</v>
      </c>
      <c r="F26" s="1"/>
      <c r="G26" s="1"/>
      <c r="H26" s="1"/>
      <c r="I26" s="1"/>
      <c r="J26" s="1"/>
      <c r="K26" s="1"/>
      <c r="L26" s="1"/>
      <c r="M26" s="1"/>
      <c r="N26" s="1"/>
      <c r="O26" s="1"/>
      <c r="P26" s="1"/>
      <c r="Q26" s="1"/>
      <c r="R26" s="1"/>
      <c r="S26" s="1"/>
      <c r="T26" s="1"/>
      <c r="U26" s="1"/>
      <c r="V26" s="1"/>
      <c r="W26" s="1"/>
      <c r="X26" s="1"/>
      <c r="Y26" s="1"/>
      <c r="Z26" s="1"/>
    </row>
    <row r="27" spans="1:26" ht="12.75" customHeight="1">
      <c r="A27" s="4"/>
      <c r="B27" s="79"/>
      <c r="C27" s="79"/>
      <c r="D27" s="80"/>
      <c r="E27" s="80"/>
      <c r="F27" s="1"/>
      <c r="G27" s="1"/>
      <c r="H27" s="1"/>
      <c r="I27" s="1"/>
      <c r="J27" s="1"/>
      <c r="K27" s="1"/>
      <c r="L27" s="1"/>
      <c r="M27" s="1"/>
      <c r="N27" s="1"/>
      <c r="O27" s="1"/>
      <c r="P27" s="1"/>
      <c r="Q27" s="1"/>
      <c r="R27" s="1"/>
      <c r="S27" s="1"/>
      <c r="T27" s="1"/>
      <c r="U27" s="1"/>
      <c r="V27" s="1"/>
      <c r="W27" s="1"/>
      <c r="X27" s="1"/>
      <c r="Y27" s="1"/>
      <c r="Z27" s="1"/>
    </row>
    <row r="28" spans="1:26" ht="12.75" customHeight="1">
      <c r="A28" s="4"/>
      <c r="B28" s="403" t="s">
        <v>1169</v>
      </c>
      <c r="C28" s="335"/>
      <c r="D28" s="335"/>
      <c r="E28" s="1"/>
      <c r="F28" s="10"/>
      <c r="G28" s="1"/>
      <c r="H28" s="1"/>
      <c r="I28" s="1"/>
      <c r="J28" s="1"/>
      <c r="K28" s="1"/>
      <c r="L28" s="1"/>
      <c r="M28" s="1"/>
      <c r="N28" s="1"/>
      <c r="O28" s="1"/>
      <c r="P28" s="1"/>
      <c r="Q28" s="1"/>
      <c r="R28" s="1"/>
      <c r="S28" s="1"/>
      <c r="T28" s="1"/>
      <c r="U28" s="1"/>
      <c r="V28" s="1"/>
      <c r="W28" s="1"/>
      <c r="X28" s="1"/>
      <c r="Y28" s="1"/>
      <c r="Z28" s="1"/>
    </row>
    <row r="29" spans="1:26" ht="12.75" customHeight="1">
      <c r="A29" s="4"/>
      <c r="B29" s="26"/>
      <c r="C29" s="26"/>
      <c r="D29" s="26"/>
      <c r="E29" s="81"/>
      <c r="F29" s="10"/>
      <c r="G29" s="1"/>
      <c r="H29" s="1"/>
      <c r="I29" s="1"/>
      <c r="J29" s="1"/>
      <c r="K29" s="1"/>
      <c r="L29" s="1"/>
      <c r="M29" s="1"/>
      <c r="N29" s="1"/>
      <c r="O29" s="1"/>
      <c r="P29" s="1"/>
      <c r="Q29" s="1"/>
      <c r="R29" s="1"/>
      <c r="S29" s="1"/>
      <c r="T29" s="1"/>
      <c r="U29" s="1"/>
      <c r="V29" s="1"/>
      <c r="W29" s="1"/>
      <c r="X29" s="1"/>
      <c r="Y29" s="1"/>
      <c r="Z29" s="1"/>
    </row>
    <row r="30" spans="1:26" ht="12.75" customHeight="1">
      <c r="A30" s="4"/>
      <c r="B30" s="404" t="s">
        <v>181</v>
      </c>
      <c r="C30" s="338"/>
      <c r="D30" s="339"/>
      <c r="E30" s="70" t="s">
        <v>112</v>
      </c>
      <c r="F30" s="10"/>
      <c r="G30" s="1"/>
      <c r="H30" s="1"/>
      <c r="I30" s="1"/>
      <c r="J30" s="1"/>
      <c r="K30" s="1"/>
      <c r="L30" s="1"/>
      <c r="M30" s="1"/>
      <c r="N30" s="1"/>
      <c r="O30" s="1"/>
      <c r="P30" s="1"/>
      <c r="Q30" s="1"/>
      <c r="R30" s="1"/>
      <c r="S30" s="1"/>
      <c r="T30" s="1"/>
      <c r="U30" s="1"/>
      <c r="V30" s="1"/>
      <c r="W30" s="1"/>
      <c r="X30" s="1"/>
      <c r="Y30" s="1"/>
      <c r="Z30" s="1"/>
    </row>
    <row r="31" spans="1:26" ht="12.75" customHeight="1">
      <c r="A31" s="4"/>
      <c r="B31" s="363" t="s">
        <v>182</v>
      </c>
      <c r="C31" s="338"/>
      <c r="D31" s="339"/>
      <c r="E31" s="19"/>
      <c r="F31" s="10"/>
      <c r="G31" s="1"/>
      <c r="H31" s="1"/>
      <c r="I31" s="1"/>
      <c r="J31" s="1"/>
      <c r="K31" s="1"/>
      <c r="L31" s="1"/>
      <c r="M31" s="1"/>
      <c r="N31" s="1"/>
      <c r="O31" s="1"/>
      <c r="P31" s="1"/>
      <c r="Q31" s="1"/>
      <c r="R31" s="1"/>
      <c r="S31" s="1"/>
      <c r="T31" s="1"/>
      <c r="U31" s="1"/>
      <c r="V31" s="1"/>
      <c r="W31" s="1"/>
      <c r="X31" s="1"/>
      <c r="Y31" s="1"/>
      <c r="Z31" s="1"/>
    </row>
    <row r="32" spans="1:26" ht="12.75" customHeight="1">
      <c r="A32" s="4"/>
      <c r="B32" s="363" t="s">
        <v>183</v>
      </c>
      <c r="C32" s="338"/>
      <c r="D32" s="339"/>
      <c r="E32" s="19"/>
      <c r="F32" s="10"/>
      <c r="G32" s="1"/>
      <c r="H32" s="1"/>
      <c r="I32" s="1"/>
      <c r="J32" s="1"/>
      <c r="K32" s="1"/>
      <c r="L32" s="1"/>
      <c r="M32" s="1"/>
      <c r="N32" s="1"/>
      <c r="O32" s="1"/>
      <c r="P32" s="1"/>
      <c r="Q32" s="1"/>
      <c r="R32" s="1"/>
      <c r="S32" s="1"/>
      <c r="T32" s="1"/>
      <c r="U32" s="1"/>
      <c r="V32" s="1"/>
      <c r="W32" s="1"/>
      <c r="X32" s="1"/>
      <c r="Y32" s="1"/>
      <c r="Z32" s="1"/>
    </row>
    <row r="33" spans="1:26" ht="12.75" customHeight="1">
      <c r="A33" s="4"/>
      <c r="B33" s="363" t="s">
        <v>184</v>
      </c>
      <c r="C33" s="338"/>
      <c r="D33" s="339"/>
      <c r="E33" s="19"/>
      <c r="F33" s="1"/>
      <c r="G33" s="1"/>
      <c r="H33" s="1"/>
      <c r="I33" s="1"/>
      <c r="J33" s="1"/>
      <c r="K33" s="1"/>
      <c r="L33" s="1"/>
      <c r="M33" s="1"/>
      <c r="N33" s="1"/>
      <c r="O33" s="1"/>
      <c r="P33" s="1"/>
      <c r="Q33" s="1"/>
      <c r="R33" s="1"/>
      <c r="S33" s="1"/>
      <c r="T33" s="1"/>
      <c r="U33" s="1"/>
      <c r="V33" s="1"/>
      <c r="W33" s="1"/>
      <c r="X33" s="1"/>
      <c r="Y33" s="1"/>
      <c r="Z33" s="1"/>
    </row>
    <row r="34" spans="1:26" ht="12.75" customHeight="1">
      <c r="A34" s="4"/>
      <c r="B34" s="384"/>
      <c r="C34" s="335"/>
      <c r="D34" s="335"/>
      <c r="E34" s="82"/>
      <c r="F34" s="80"/>
      <c r="G34" s="1"/>
      <c r="H34" s="1"/>
      <c r="I34" s="1"/>
      <c r="J34" s="1"/>
      <c r="K34" s="1"/>
      <c r="L34" s="1"/>
      <c r="M34" s="1"/>
      <c r="N34" s="1"/>
      <c r="O34" s="1"/>
      <c r="P34" s="1"/>
      <c r="Q34" s="1"/>
      <c r="R34" s="1"/>
      <c r="S34" s="1"/>
      <c r="T34" s="1"/>
      <c r="U34" s="1"/>
      <c r="V34" s="1"/>
      <c r="W34" s="1"/>
      <c r="X34" s="1"/>
      <c r="Y34" s="1"/>
      <c r="Z34" s="1"/>
    </row>
    <row r="35" spans="1:26" ht="12.75" customHeight="1">
      <c r="A35" s="4"/>
      <c r="B35" s="83" t="s">
        <v>185</v>
      </c>
      <c r="C35" s="1"/>
      <c r="D35" s="78" t="s">
        <v>12</v>
      </c>
      <c r="E35" s="80" t="s">
        <v>13</v>
      </c>
      <c r="F35" s="1"/>
      <c r="G35" s="1"/>
      <c r="H35" s="1"/>
      <c r="I35" s="1"/>
      <c r="J35" s="1"/>
      <c r="K35" s="1"/>
      <c r="L35" s="1"/>
      <c r="M35" s="1"/>
      <c r="N35" s="1"/>
      <c r="O35" s="1"/>
      <c r="P35" s="1"/>
      <c r="Q35" s="1"/>
      <c r="R35" s="1"/>
      <c r="S35" s="1"/>
      <c r="T35" s="1"/>
      <c r="U35" s="1"/>
      <c r="V35" s="1"/>
      <c r="W35" s="1"/>
      <c r="X35" s="1"/>
      <c r="Y35" s="1"/>
      <c r="Z35" s="1"/>
    </row>
    <row r="36" spans="1:26" ht="12.75" customHeight="1">
      <c r="A36" s="4"/>
      <c r="B36" s="398" t="s">
        <v>186</v>
      </c>
      <c r="C36" s="365"/>
      <c r="D36" s="19"/>
      <c r="E36" s="19"/>
      <c r="F36" s="1"/>
      <c r="G36" s="1"/>
      <c r="H36" s="1"/>
      <c r="I36" s="1"/>
      <c r="J36" s="1"/>
      <c r="K36" s="1"/>
      <c r="L36" s="1"/>
      <c r="M36" s="1"/>
      <c r="N36" s="1"/>
      <c r="O36" s="1"/>
      <c r="P36" s="1"/>
      <c r="Q36" s="1"/>
      <c r="R36" s="1"/>
      <c r="S36" s="1"/>
      <c r="T36" s="1"/>
      <c r="U36" s="1"/>
      <c r="V36" s="1"/>
      <c r="W36" s="1"/>
      <c r="X36" s="1"/>
      <c r="Y36" s="1"/>
      <c r="Z36" s="1"/>
    </row>
    <row r="37" spans="1:26" ht="12.75" customHeight="1">
      <c r="A37" s="4"/>
      <c r="B37" s="398" t="s">
        <v>187</v>
      </c>
      <c r="C37" s="365"/>
      <c r="D37" s="19"/>
      <c r="E37" s="19"/>
      <c r="F37" s="1"/>
      <c r="G37" s="1"/>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84"/>
      <c r="B39" s="55" t="s">
        <v>188</v>
      </c>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84"/>
      <c r="B40" s="55"/>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189</v>
      </c>
      <c r="B41" s="5" t="s">
        <v>190</v>
      </c>
      <c r="C41" s="1"/>
      <c r="D41" s="1"/>
      <c r="E41" s="1"/>
      <c r="F41" s="1"/>
      <c r="G41" s="1"/>
      <c r="H41" s="1"/>
      <c r="I41" s="1"/>
      <c r="J41" s="1"/>
      <c r="K41" s="1"/>
      <c r="L41" s="1"/>
      <c r="M41" s="1"/>
      <c r="N41" s="1"/>
      <c r="O41" s="1"/>
      <c r="P41" s="1"/>
      <c r="Q41" s="1"/>
      <c r="R41" s="1"/>
      <c r="S41" s="1"/>
      <c r="T41" s="1"/>
      <c r="U41" s="1"/>
      <c r="V41" s="1"/>
      <c r="W41" s="1"/>
      <c r="X41" s="1"/>
      <c r="Y41" s="1"/>
      <c r="Z41" s="1"/>
    </row>
    <row r="42" spans="1:26" ht="33.75" customHeight="1">
      <c r="A42" s="4"/>
      <c r="B42" s="351" t="s">
        <v>191</v>
      </c>
      <c r="C42" s="335"/>
      <c r="D42" s="335"/>
      <c r="E42" s="335"/>
      <c r="F42" s="335"/>
      <c r="G42" s="1"/>
      <c r="H42" s="1"/>
      <c r="I42" s="1"/>
      <c r="J42" s="1"/>
      <c r="K42" s="1"/>
      <c r="L42" s="1"/>
      <c r="M42" s="1"/>
      <c r="N42" s="1"/>
      <c r="O42" s="1"/>
      <c r="P42" s="1"/>
      <c r="Q42" s="1"/>
      <c r="R42" s="1"/>
      <c r="S42" s="1"/>
      <c r="T42" s="1"/>
      <c r="U42" s="1"/>
      <c r="V42" s="1"/>
      <c r="W42" s="1"/>
      <c r="X42" s="1"/>
      <c r="Y42" s="1"/>
      <c r="Z42" s="1"/>
    </row>
    <row r="43" spans="1:26" ht="14.25" customHeight="1">
      <c r="A43" s="19" t="s">
        <v>1130</v>
      </c>
      <c r="B43" s="395" t="s">
        <v>192</v>
      </c>
      <c r="C43" s="335"/>
      <c r="D43" s="335"/>
      <c r="E43" s="1"/>
      <c r="F43" s="10"/>
      <c r="G43" s="1"/>
      <c r="H43" s="1"/>
      <c r="I43" s="1"/>
      <c r="J43" s="1"/>
      <c r="K43" s="1"/>
      <c r="L43" s="1"/>
      <c r="M43" s="1"/>
      <c r="N43" s="1"/>
      <c r="O43" s="1"/>
      <c r="P43" s="1"/>
      <c r="Q43" s="1"/>
      <c r="R43" s="1"/>
      <c r="S43" s="1"/>
      <c r="T43" s="1"/>
      <c r="U43" s="1"/>
      <c r="V43" s="1"/>
      <c r="W43" s="1"/>
      <c r="X43" s="1"/>
      <c r="Y43" s="1"/>
      <c r="Z43" s="1"/>
    </row>
    <row r="44" spans="1:26" ht="14.25" customHeight="1">
      <c r="A44" s="19"/>
      <c r="B44" s="396" t="s">
        <v>193</v>
      </c>
      <c r="C44" s="335"/>
      <c r="D44" s="335"/>
      <c r="E44" s="1"/>
      <c r="F44" s="10"/>
      <c r="G44" s="1"/>
      <c r="H44" s="1"/>
      <c r="I44" s="1"/>
      <c r="J44" s="1"/>
      <c r="K44" s="1"/>
      <c r="L44" s="1"/>
      <c r="M44" s="1"/>
      <c r="N44" s="1"/>
      <c r="O44" s="1"/>
      <c r="P44" s="1"/>
      <c r="Q44" s="1"/>
      <c r="R44" s="1"/>
      <c r="S44" s="1"/>
      <c r="T44" s="1"/>
      <c r="U44" s="1"/>
      <c r="V44" s="1"/>
      <c r="W44" s="1"/>
      <c r="X44" s="1"/>
      <c r="Y44" s="1"/>
      <c r="Z44" s="1"/>
    </row>
    <row r="45" spans="1:26" ht="13.5" customHeight="1">
      <c r="A45" s="19"/>
      <c r="B45" s="395" t="s">
        <v>194</v>
      </c>
      <c r="C45" s="335"/>
      <c r="D45" s="335"/>
      <c r="E45" s="1"/>
      <c r="F45" s="10"/>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30" customHeight="1">
      <c r="A47" s="4" t="s">
        <v>195</v>
      </c>
      <c r="B47" s="397" t="s">
        <v>196</v>
      </c>
      <c r="C47" s="335"/>
      <c r="D47" s="335"/>
      <c r="E47" s="335"/>
      <c r="F47" s="335"/>
      <c r="G47" s="1"/>
      <c r="H47" s="1"/>
      <c r="I47" s="1"/>
      <c r="J47" s="1"/>
      <c r="K47" s="1"/>
      <c r="L47" s="1"/>
      <c r="M47" s="1"/>
      <c r="N47" s="1"/>
      <c r="O47" s="1"/>
      <c r="P47" s="1"/>
      <c r="Q47" s="1"/>
      <c r="R47" s="1"/>
      <c r="S47" s="1"/>
      <c r="T47" s="1"/>
      <c r="U47" s="1"/>
      <c r="V47" s="1"/>
      <c r="W47" s="1"/>
      <c r="X47" s="1"/>
      <c r="Y47" s="1"/>
      <c r="Z47" s="1"/>
    </row>
    <row r="48" spans="1:26" ht="12.75" customHeight="1">
      <c r="A48" s="19" t="s">
        <v>1130</v>
      </c>
      <c r="B48" s="334" t="s">
        <v>197</v>
      </c>
      <c r="C48" s="335"/>
      <c r="D48" s="80"/>
      <c r="E48" s="1"/>
      <c r="F48" s="10"/>
      <c r="G48" s="1"/>
      <c r="H48" s="1"/>
      <c r="I48" s="1"/>
      <c r="J48" s="1"/>
      <c r="K48" s="1"/>
      <c r="L48" s="1"/>
      <c r="M48" s="1"/>
      <c r="N48" s="1"/>
      <c r="O48" s="1"/>
      <c r="P48" s="1"/>
      <c r="Q48" s="1"/>
      <c r="R48" s="1"/>
      <c r="S48" s="1"/>
      <c r="T48" s="1"/>
      <c r="U48" s="1"/>
      <c r="V48" s="1"/>
      <c r="W48" s="1"/>
      <c r="X48" s="1"/>
      <c r="Y48" s="1"/>
      <c r="Z48" s="1"/>
    </row>
    <row r="49" spans="1:26" ht="12.75" customHeight="1">
      <c r="A49" s="19"/>
      <c r="B49" s="374" t="s">
        <v>198</v>
      </c>
      <c r="C49" s="335"/>
      <c r="D49" s="80"/>
      <c r="E49" s="1"/>
      <c r="F49" s="10"/>
      <c r="G49" s="1"/>
      <c r="H49" s="1"/>
      <c r="I49" s="1"/>
      <c r="J49" s="1"/>
      <c r="K49" s="1"/>
      <c r="L49" s="1"/>
      <c r="M49" s="1"/>
      <c r="N49" s="1"/>
      <c r="O49" s="1"/>
      <c r="P49" s="1"/>
      <c r="Q49" s="1"/>
      <c r="R49" s="1"/>
      <c r="S49" s="1"/>
      <c r="T49" s="1"/>
      <c r="U49" s="1"/>
      <c r="V49" s="1"/>
      <c r="W49" s="1"/>
      <c r="X49" s="1"/>
      <c r="Y49" s="1"/>
      <c r="Z49" s="1"/>
    </row>
    <row r="50" spans="1:26" ht="12.75" customHeight="1">
      <c r="A50" s="19"/>
      <c r="B50" s="334" t="s">
        <v>199</v>
      </c>
      <c r="C50" s="335"/>
      <c r="D50" s="80"/>
      <c r="E50" s="1"/>
      <c r="F50" s="10"/>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54.75" customHeight="1">
      <c r="A52" s="4" t="s">
        <v>200</v>
      </c>
      <c r="B52" s="378" t="s">
        <v>201</v>
      </c>
      <c r="C52" s="335"/>
      <c r="D52" s="335"/>
      <c r="E52" s="335"/>
      <c r="F52" s="335"/>
      <c r="G52" s="1"/>
      <c r="H52" s="1"/>
      <c r="I52" s="1"/>
      <c r="J52" s="1"/>
      <c r="K52" s="1"/>
      <c r="L52" s="1"/>
      <c r="M52" s="1"/>
      <c r="N52" s="1"/>
      <c r="O52" s="1"/>
      <c r="P52" s="1"/>
      <c r="Q52" s="1"/>
      <c r="R52" s="1"/>
      <c r="S52" s="1"/>
      <c r="T52" s="1"/>
      <c r="U52" s="1"/>
      <c r="V52" s="1"/>
      <c r="W52" s="1"/>
      <c r="X52" s="1"/>
      <c r="Y52" s="1"/>
      <c r="Z52" s="1"/>
    </row>
    <row r="53" spans="1:26" ht="12.75" customHeight="1">
      <c r="A53" s="4"/>
      <c r="B53" s="87"/>
      <c r="C53" s="88" t="s">
        <v>202</v>
      </c>
      <c r="D53" s="89" t="s">
        <v>203</v>
      </c>
      <c r="E53" s="90"/>
      <c r="F53" s="1"/>
      <c r="G53" s="1"/>
      <c r="H53" s="1"/>
      <c r="I53" s="1"/>
      <c r="J53" s="1"/>
      <c r="K53" s="1"/>
      <c r="L53" s="1"/>
      <c r="M53" s="1"/>
      <c r="N53" s="1"/>
      <c r="O53" s="1"/>
      <c r="P53" s="1"/>
      <c r="Q53" s="1"/>
      <c r="R53" s="1"/>
      <c r="S53" s="1"/>
      <c r="T53" s="1"/>
      <c r="U53" s="1"/>
      <c r="V53" s="1"/>
      <c r="W53" s="1"/>
      <c r="X53" s="1"/>
      <c r="Y53" s="1"/>
      <c r="Z53" s="1"/>
    </row>
    <row r="54" spans="1:26" ht="12.75" customHeight="1">
      <c r="A54" s="4"/>
      <c r="B54" s="91" t="s">
        <v>204</v>
      </c>
      <c r="C54" s="19">
        <v>15</v>
      </c>
      <c r="D54" s="92">
        <v>2</v>
      </c>
      <c r="E54" s="1"/>
      <c r="F54" s="1"/>
      <c r="G54" s="1"/>
      <c r="H54" s="1"/>
      <c r="I54" s="1"/>
      <c r="J54" s="1"/>
      <c r="K54" s="1"/>
      <c r="L54" s="1"/>
      <c r="M54" s="1"/>
      <c r="N54" s="1"/>
      <c r="O54" s="1"/>
      <c r="P54" s="1"/>
      <c r="Q54" s="1"/>
      <c r="R54" s="1"/>
      <c r="S54" s="1"/>
      <c r="T54" s="1"/>
      <c r="U54" s="1"/>
      <c r="V54" s="1"/>
      <c r="W54" s="1"/>
      <c r="X54" s="1"/>
      <c r="Y54" s="1"/>
      <c r="Z54" s="1"/>
    </row>
    <row r="55" spans="1:26" ht="12.75" customHeight="1">
      <c r="A55" s="4"/>
      <c r="B55" s="91" t="s">
        <v>205</v>
      </c>
      <c r="C55" s="19">
        <v>4</v>
      </c>
      <c r="D55" s="92"/>
      <c r="E55" s="1"/>
      <c r="F55" s="1"/>
      <c r="G55" s="1"/>
      <c r="H55" s="1"/>
      <c r="I55" s="1"/>
      <c r="J55" s="1"/>
      <c r="K55" s="1"/>
      <c r="L55" s="1"/>
      <c r="M55" s="1"/>
      <c r="N55" s="1"/>
      <c r="O55" s="1"/>
      <c r="P55" s="1"/>
      <c r="Q55" s="1"/>
      <c r="R55" s="1"/>
      <c r="S55" s="1"/>
      <c r="T55" s="1"/>
      <c r="U55" s="1"/>
      <c r="V55" s="1"/>
      <c r="W55" s="1"/>
      <c r="X55" s="1"/>
      <c r="Y55" s="1"/>
      <c r="Z55" s="1"/>
    </row>
    <row r="56" spans="1:26" ht="12.75" customHeight="1">
      <c r="A56" s="4"/>
      <c r="B56" s="91" t="s">
        <v>206</v>
      </c>
      <c r="C56" s="19">
        <v>3</v>
      </c>
      <c r="D56" s="92"/>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91" t="s">
        <v>207</v>
      </c>
      <c r="C57" s="19">
        <v>3</v>
      </c>
      <c r="D57" s="92"/>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93" t="s">
        <v>208</v>
      </c>
      <c r="C58" s="19">
        <v>3</v>
      </c>
      <c r="D58" s="92"/>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91" t="s">
        <v>209</v>
      </c>
      <c r="C59" s="19"/>
      <c r="D59" s="92">
        <v>2</v>
      </c>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91" t="s">
        <v>210</v>
      </c>
      <c r="C60" s="19">
        <v>3</v>
      </c>
      <c r="D60" s="92"/>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91" t="s">
        <v>211</v>
      </c>
      <c r="C61" s="19"/>
      <c r="D61" s="92"/>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94" t="s">
        <v>212</v>
      </c>
      <c r="C62" s="19">
        <v>2</v>
      </c>
      <c r="D62" s="92"/>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95" t="s">
        <v>213</v>
      </c>
      <c r="C63" s="92"/>
      <c r="D63" s="92"/>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95" t="s">
        <v>214</v>
      </c>
      <c r="C64" s="92"/>
      <c r="D64" s="92"/>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96" t="s">
        <v>215</v>
      </c>
      <c r="C65" s="19"/>
      <c r="D65" s="92"/>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97" t="s">
        <v>216</v>
      </c>
      <c r="C67" s="1"/>
      <c r="D67" s="1"/>
      <c r="E67" s="1"/>
      <c r="F67" s="1"/>
      <c r="G67" s="1"/>
      <c r="H67" s="1"/>
      <c r="I67" s="1"/>
      <c r="J67" s="1"/>
      <c r="K67" s="1"/>
      <c r="L67" s="1"/>
      <c r="M67" s="1"/>
      <c r="N67" s="1"/>
      <c r="O67" s="1"/>
      <c r="P67" s="1"/>
      <c r="Q67" s="1"/>
      <c r="R67" s="1"/>
      <c r="S67" s="1"/>
      <c r="T67" s="1"/>
      <c r="U67" s="1"/>
      <c r="V67" s="1"/>
      <c r="W67" s="1"/>
      <c r="X67" s="1"/>
      <c r="Y67" s="1"/>
      <c r="Z67" s="1"/>
    </row>
    <row r="68" spans="1:26" ht="44.25" customHeight="1">
      <c r="A68" s="4" t="s">
        <v>217</v>
      </c>
      <c r="B68" s="356" t="s">
        <v>218</v>
      </c>
      <c r="C68" s="335"/>
      <c r="D68" s="335"/>
      <c r="E68" s="335"/>
      <c r="F68" s="335"/>
      <c r="G68" s="1"/>
      <c r="H68" s="1"/>
      <c r="I68" s="1"/>
      <c r="J68" s="1"/>
      <c r="K68" s="1"/>
      <c r="L68" s="1"/>
      <c r="M68" s="1"/>
      <c r="N68" s="1"/>
      <c r="O68" s="1"/>
      <c r="P68" s="1"/>
      <c r="Q68" s="1"/>
      <c r="R68" s="1"/>
      <c r="S68" s="1"/>
      <c r="T68" s="1"/>
      <c r="U68" s="1"/>
      <c r="V68" s="1"/>
      <c r="W68" s="1"/>
      <c r="X68" s="1"/>
      <c r="Y68" s="1"/>
      <c r="Z68" s="1"/>
    </row>
    <row r="69" spans="1:26" ht="12.75" customHeight="1">
      <c r="A69" s="19"/>
      <c r="B69" s="390" t="s">
        <v>219</v>
      </c>
      <c r="C69" s="335"/>
      <c r="D69" s="335"/>
      <c r="E69" s="59"/>
      <c r="F69" s="10"/>
      <c r="G69" s="1"/>
      <c r="H69" s="1"/>
      <c r="I69" s="1"/>
      <c r="J69" s="1"/>
      <c r="K69" s="1"/>
      <c r="L69" s="1"/>
      <c r="M69" s="1"/>
      <c r="N69" s="1"/>
      <c r="O69" s="1"/>
      <c r="P69" s="1"/>
      <c r="Q69" s="1"/>
      <c r="R69" s="1"/>
      <c r="S69" s="1"/>
      <c r="T69" s="1"/>
      <c r="U69" s="1"/>
      <c r="V69" s="1"/>
      <c r="W69" s="1"/>
      <c r="X69" s="1"/>
      <c r="Y69" s="1"/>
      <c r="Z69" s="1"/>
    </row>
    <row r="70" spans="1:26" ht="21" customHeight="1">
      <c r="A70" s="4"/>
      <c r="B70" s="336" t="s">
        <v>220</v>
      </c>
      <c r="C70" s="335"/>
      <c r="D70" s="335"/>
      <c r="E70" s="59"/>
      <c r="F70" s="10"/>
      <c r="G70" s="1"/>
      <c r="H70" s="1"/>
      <c r="I70" s="1"/>
      <c r="J70" s="1"/>
      <c r="K70" s="1"/>
      <c r="L70" s="1"/>
      <c r="M70" s="1"/>
      <c r="N70" s="1"/>
      <c r="O70" s="1"/>
      <c r="P70" s="1"/>
      <c r="Q70" s="1"/>
      <c r="R70" s="1"/>
      <c r="S70" s="1"/>
      <c r="T70" s="1"/>
      <c r="U70" s="1"/>
      <c r="V70" s="1"/>
      <c r="W70" s="1"/>
      <c r="X70" s="1"/>
      <c r="Y70" s="1"/>
      <c r="Z70" s="1"/>
    </row>
    <row r="71" spans="1:26" ht="12.75" customHeight="1">
      <c r="A71" s="19"/>
      <c r="B71" s="334" t="s">
        <v>221</v>
      </c>
      <c r="C71" s="335"/>
      <c r="D71" s="335"/>
      <c r="E71" s="59"/>
      <c r="F71" s="10"/>
      <c r="G71" s="1"/>
      <c r="H71" s="1"/>
      <c r="I71" s="1"/>
      <c r="J71" s="1"/>
      <c r="K71" s="1"/>
      <c r="L71" s="1"/>
      <c r="M71" s="1"/>
      <c r="N71" s="1"/>
      <c r="O71" s="1"/>
      <c r="P71" s="1"/>
      <c r="Q71" s="1"/>
      <c r="R71" s="1"/>
      <c r="S71" s="1"/>
      <c r="T71" s="1"/>
      <c r="U71" s="1"/>
      <c r="V71" s="1"/>
      <c r="W71" s="1"/>
      <c r="X71" s="1"/>
      <c r="Y71" s="1"/>
      <c r="Z71" s="1"/>
    </row>
    <row r="72" spans="1:26" ht="12.75" customHeight="1">
      <c r="A72" s="19"/>
      <c r="B72" s="334" t="s">
        <v>222</v>
      </c>
      <c r="C72" s="335"/>
      <c r="D72" s="335"/>
      <c r="E72" s="59"/>
      <c r="F72" s="10"/>
      <c r="G72" s="1"/>
      <c r="H72" s="1"/>
      <c r="I72" s="1"/>
      <c r="J72" s="1"/>
      <c r="K72" s="1"/>
      <c r="L72" s="1"/>
      <c r="M72" s="1"/>
      <c r="N72" s="1"/>
      <c r="O72" s="1"/>
      <c r="P72" s="1"/>
      <c r="Q72" s="1"/>
      <c r="R72" s="1"/>
      <c r="S72" s="1"/>
      <c r="T72" s="1"/>
      <c r="U72" s="1"/>
      <c r="V72" s="1"/>
      <c r="W72" s="1"/>
      <c r="X72" s="1"/>
      <c r="Y72" s="1"/>
      <c r="Z72" s="1"/>
    </row>
    <row r="73" spans="1:26" ht="12.75" customHeight="1">
      <c r="A73" s="19"/>
      <c r="B73" s="86" t="s">
        <v>223</v>
      </c>
      <c r="C73" s="3"/>
      <c r="D73" s="3"/>
      <c r="E73" s="80"/>
      <c r="F73" s="10"/>
      <c r="G73" s="1"/>
      <c r="H73" s="1"/>
      <c r="I73" s="1"/>
      <c r="J73" s="1"/>
      <c r="K73" s="1"/>
      <c r="L73" s="1"/>
      <c r="M73" s="1"/>
      <c r="N73" s="1"/>
      <c r="O73" s="1"/>
      <c r="P73" s="1"/>
      <c r="Q73" s="1"/>
      <c r="R73" s="1"/>
      <c r="S73" s="1"/>
      <c r="T73" s="1"/>
      <c r="U73" s="1"/>
      <c r="V73" s="1"/>
      <c r="W73" s="1"/>
      <c r="X73" s="1"/>
      <c r="Y73" s="1"/>
      <c r="Z73" s="1"/>
    </row>
    <row r="74" spans="1:26" ht="12.75" customHeight="1">
      <c r="A74" s="2"/>
      <c r="B74" s="392"/>
      <c r="C74" s="328"/>
      <c r="D74" s="328"/>
      <c r="E74" s="328"/>
      <c r="F74" s="328"/>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40.9" customHeight="1">
      <c r="A76" s="4" t="s">
        <v>224</v>
      </c>
      <c r="B76" s="393" t="s">
        <v>225</v>
      </c>
      <c r="C76" s="328"/>
      <c r="D76" s="328"/>
      <c r="E76" s="328"/>
      <c r="F76" s="328"/>
      <c r="G76" s="1"/>
      <c r="H76" s="1"/>
      <c r="I76" s="1"/>
      <c r="J76" s="1"/>
      <c r="K76" s="1"/>
      <c r="L76" s="1"/>
      <c r="M76" s="1"/>
      <c r="N76" s="1"/>
      <c r="O76" s="1"/>
      <c r="P76" s="1"/>
      <c r="Q76" s="1"/>
      <c r="R76" s="1"/>
      <c r="S76" s="1"/>
      <c r="T76" s="1"/>
      <c r="U76" s="1"/>
      <c r="V76" s="1"/>
      <c r="W76" s="1"/>
      <c r="X76" s="1"/>
      <c r="Y76" s="1"/>
      <c r="Z76" s="1"/>
    </row>
    <row r="77" spans="1:26" ht="12.75" customHeight="1">
      <c r="A77" s="4"/>
      <c r="B77" s="100"/>
      <c r="C77" s="68" t="s">
        <v>226</v>
      </c>
      <c r="D77" s="68" t="s">
        <v>227</v>
      </c>
      <c r="E77" s="68" t="s">
        <v>228</v>
      </c>
      <c r="F77" s="68" t="s">
        <v>229</v>
      </c>
      <c r="G77" s="1"/>
      <c r="H77" s="1"/>
      <c r="I77" s="1"/>
      <c r="J77" s="1"/>
      <c r="K77" s="1"/>
      <c r="L77" s="1"/>
      <c r="M77" s="1"/>
      <c r="N77" s="1"/>
      <c r="O77" s="1"/>
      <c r="P77" s="1"/>
      <c r="Q77" s="1"/>
      <c r="R77" s="1"/>
      <c r="S77" s="1"/>
      <c r="T77" s="1"/>
      <c r="U77" s="1"/>
      <c r="V77" s="1"/>
      <c r="W77" s="1"/>
      <c r="X77" s="1"/>
      <c r="Y77" s="1"/>
      <c r="Z77" s="1"/>
    </row>
    <row r="78" spans="1:26" ht="12.75" customHeight="1">
      <c r="A78" s="4"/>
      <c r="B78" s="101" t="s">
        <v>230</v>
      </c>
      <c r="C78" s="102"/>
      <c r="D78" s="102"/>
      <c r="E78" s="102"/>
      <c r="F78" s="103"/>
      <c r="G78" s="1"/>
      <c r="H78" s="1"/>
      <c r="I78" s="1"/>
      <c r="J78" s="1"/>
      <c r="K78" s="1"/>
      <c r="L78" s="1"/>
      <c r="M78" s="1"/>
      <c r="N78" s="1"/>
      <c r="O78" s="1"/>
      <c r="P78" s="1"/>
      <c r="Q78" s="1"/>
      <c r="R78" s="1"/>
      <c r="S78" s="1"/>
      <c r="T78" s="1"/>
      <c r="U78" s="1"/>
      <c r="V78" s="1"/>
      <c r="W78" s="1"/>
      <c r="X78" s="1"/>
      <c r="Y78" s="1"/>
      <c r="Z78" s="1"/>
    </row>
    <row r="79" spans="1:26" ht="12.75" customHeight="1">
      <c r="A79" s="4"/>
      <c r="B79" s="104" t="s">
        <v>231</v>
      </c>
      <c r="C79" s="19" t="s">
        <v>1130</v>
      </c>
      <c r="D79" s="19"/>
      <c r="E79" s="19"/>
      <c r="F79" s="19"/>
      <c r="G79" s="1"/>
      <c r="H79" s="1"/>
      <c r="I79" s="1"/>
      <c r="J79" s="1"/>
      <c r="K79" s="1"/>
      <c r="L79" s="1"/>
      <c r="M79" s="1"/>
      <c r="N79" s="1"/>
      <c r="O79" s="1"/>
      <c r="P79" s="1"/>
      <c r="Q79" s="1"/>
      <c r="R79" s="1"/>
      <c r="S79" s="1"/>
      <c r="T79" s="1"/>
      <c r="U79" s="1"/>
      <c r="V79" s="1"/>
      <c r="W79" s="1"/>
      <c r="X79" s="1"/>
      <c r="Y79" s="1"/>
      <c r="Z79" s="1"/>
    </row>
    <row r="80" spans="1:26" ht="12.75" customHeight="1">
      <c r="A80" s="4"/>
      <c r="B80" s="40" t="s">
        <v>232</v>
      </c>
      <c r="C80" s="19"/>
      <c r="D80" s="19"/>
      <c r="E80" s="19"/>
      <c r="F80" s="19" t="s">
        <v>1130</v>
      </c>
      <c r="G80" s="1"/>
      <c r="H80" s="1"/>
      <c r="I80" s="1"/>
      <c r="J80" s="1"/>
      <c r="K80" s="1"/>
      <c r="L80" s="1"/>
      <c r="M80" s="1"/>
      <c r="N80" s="1"/>
      <c r="O80" s="1"/>
      <c r="P80" s="1"/>
      <c r="Q80" s="1"/>
      <c r="R80" s="1"/>
      <c r="S80" s="1"/>
      <c r="T80" s="1"/>
      <c r="U80" s="1"/>
      <c r="V80" s="1"/>
      <c r="W80" s="1"/>
      <c r="X80" s="1"/>
      <c r="Y80" s="1"/>
      <c r="Z80" s="1"/>
    </row>
    <row r="81" spans="1:26" ht="12.75" customHeight="1">
      <c r="A81" s="4"/>
      <c r="B81" s="95" t="s">
        <v>233</v>
      </c>
      <c r="C81" s="19" t="s">
        <v>1130</v>
      </c>
      <c r="D81" s="19"/>
      <c r="E81" s="19"/>
      <c r="F81" s="19"/>
      <c r="G81" s="1"/>
      <c r="H81" s="1"/>
      <c r="I81" s="1"/>
      <c r="J81" s="1"/>
      <c r="K81" s="1"/>
      <c r="L81" s="1"/>
      <c r="M81" s="1"/>
      <c r="N81" s="1"/>
      <c r="O81" s="1"/>
      <c r="P81" s="1"/>
      <c r="Q81" s="1"/>
      <c r="R81" s="1"/>
      <c r="S81" s="1"/>
      <c r="T81" s="1"/>
      <c r="U81" s="1"/>
      <c r="V81" s="1"/>
      <c r="W81" s="1"/>
      <c r="X81" s="1"/>
      <c r="Y81" s="1"/>
      <c r="Z81" s="1"/>
    </row>
    <row r="82" spans="1:26" ht="12.75" customHeight="1">
      <c r="A82" s="4"/>
      <c r="B82" s="40" t="s">
        <v>234</v>
      </c>
      <c r="C82" s="19"/>
      <c r="D82" s="19"/>
      <c r="E82" s="19"/>
      <c r="F82" s="19" t="s">
        <v>1130</v>
      </c>
      <c r="G82" s="1"/>
      <c r="H82" s="1"/>
      <c r="I82" s="1"/>
      <c r="J82" s="1"/>
      <c r="K82" s="1"/>
      <c r="L82" s="1"/>
      <c r="M82" s="1"/>
      <c r="N82" s="1"/>
      <c r="O82" s="1"/>
      <c r="P82" s="1"/>
      <c r="Q82" s="1"/>
      <c r="R82" s="1"/>
      <c r="S82" s="1"/>
      <c r="T82" s="1"/>
      <c r="U82" s="1"/>
      <c r="V82" s="1"/>
      <c r="W82" s="1"/>
      <c r="X82" s="1"/>
      <c r="Y82" s="1"/>
      <c r="Z82" s="1"/>
    </row>
    <row r="83" spans="1:26" ht="12.75" customHeight="1">
      <c r="A83" s="4"/>
      <c r="B83" s="40" t="s">
        <v>235</v>
      </c>
      <c r="C83" s="19"/>
      <c r="D83" s="19"/>
      <c r="E83" s="19" t="s">
        <v>1143</v>
      </c>
      <c r="F83" s="19"/>
      <c r="G83" s="1"/>
      <c r="H83" s="1"/>
      <c r="I83" s="1"/>
      <c r="J83" s="1"/>
      <c r="K83" s="1"/>
      <c r="L83" s="1"/>
      <c r="M83" s="1"/>
      <c r="N83" s="1"/>
      <c r="O83" s="1"/>
      <c r="P83" s="1"/>
      <c r="Q83" s="1"/>
      <c r="R83" s="1"/>
      <c r="S83" s="1"/>
      <c r="T83" s="1"/>
      <c r="U83" s="1"/>
      <c r="V83" s="1"/>
      <c r="W83" s="1"/>
      <c r="X83" s="1"/>
      <c r="Y83" s="1"/>
      <c r="Z83" s="1"/>
    </row>
    <row r="84" spans="1:26" ht="12.75" customHeight="1">
      <c r="A84" s="4"/>
      <c r="B84" s="40" t="s">
        <v>236</v>
      </c>
      <c r="C84" s="19"/>
      <c r="D84" s="19"/>
      <c r="E84" s="19" t="s">
        <v>1143</v>
      </c>
      <c r="F84" s="19"/>
      <c r="G84" s="1"/>
      <c r="H84" s="1"/>
      <c r="I84" s="1"/>
      <c r="J84" s="1"/>
      <c r="K84" s="1"/>
      <c r="L84" s="1"/>
      <c r="M84" s="1"/>
      <c r="N84" s="1"/>
      <c r="O84" s="1"/>
      <c r="P84" s="1"/>
      <c r="Q84" s="1"/>
      <c r="R84" s="1"/>
      <c r="S84" s="1"/>
      <c r="T84" s="1"/>
      <c r="U84" s="1"/>
      <c r="V84" s="1"/>
      <c r="W84" s="1"/>
      <c r="X84" s="1"/>
      <c r="Y84" s="1"/>
      <c r="Z84" s="1"/>
    </row>
    <row r="85" spans="1:26" ht="12.75" customHeight="1">
      <c r="A85" s="4"/>
      <c r="B85" s="101" t="s">
        <v>237</v>
      </c>
      <c r="C85" s="102"/>
      <c r="D85" s="102"/>
      <c r="E85" s="102"/>
      <c r="F85" s="103"/>
      <c r="G85" s="1"/>
      <c r="H85" s="1"/>
      <c r="I85" s="1"/>
      <c r="J85" s="1"/>
      <c r="K85" s="1"/>
      <c r="L85" s="1"/>
      <c r="M85" s="1"/>
      <c r="N85" s="1"/>
      <c r="O85" s="1"/>
      <c r="P85" s="1"/>
      <c r="Q85" s="1"/>
      <c r="R85" s="1"/>
      <c r="S85" s="1"/>
      <c r="T85" s="1"/>
      <c r="U85" s="1"/>
      <c r="V85" s="1"/>
      <c r="W85" s="1"/>
      <c r="X85" s="1"/>
      <c r="Y85" s="1"/>
      <c r="Z85" s="1"/>
    </row>
    <row r="86" spans="1:26" ht="12.75" customHeight="1">
      <c r="A86" s="4"/>
      <c r="B86" s="40" t="s">
        <v>238</v>
      </c>
      <c r="C86" s="19"/>
      <c r="D86" s="19"/>
      <c r="E86" s="19"/>
      <c r="F86" s="19" t="s">
        <v>1130</v>
      </c>
      <c r="G86" s="1"/>
      <c r="H86" s="1"/>
      <c r="I86" s="1"/>
      <c r="J86" s="1"/>
      <c r="K86" s="1"/>
      <c r="L86" s="1"/>
      <c r="M86" s="1"/>
      <c r="N86" s="1"/>
      <c r="O86" s="1"/>
      <c r="P86" s="1"/>
      <c r="Q86" s="1"/>
      <c r="R86" s="1"/>
      <c r="S86" s="1"/>
      <c r="T86" s="1"/>
      <c r="U86" s="1"/>
      <c r="V86" s="1"/>
      <c r="W86" s="1"/>
      <c r="X86" s="1"/>
      <c r="Y86" s="1"/>
      <c r="Z86" s="1"/>
    </row>
    <row r="87" spans="1:26" ht="12.75" customHeight="1">
      <c r="A87" s="4"/>
      <c r="B87" s="40" t="s">
        <v>239</v>
      </c>
      <c r="C87" s="19"/>
      <c r="D87" s="19"/>
      <c r="E87" s="19"/>
      <c r="F87" s="19" t="s">
        <v>1130</v>
      </c>
      <c r="G87" s="1"/>
      <c r="H87" s="1"/>
      <c r="I87" s="1"/>
      <c r="J87" s="1"/>
      <c r="K87" s="1"/>
      <c r="L87" s="1"/>
      <c r="M87" s="1"/>
      <c r="N87" s="1"/>
      <c r="O87" s="1"/>
      <c r="P87" s="1"/>
      <c r="Q87" s="1"/>
      <c r="R87" s="1"/>
      <c r="S87" s="1"/>
      <c r="T87" s="1"/>
      <c r="U87" s="1"/>
      <c r="V87" s="1"/>
      <c r="W87" s="1"/>
      <c r="X87" s="1"/>
      <c r="Y87" s="1"/>
      <c r="Z87" s="1"/>
    </row>
    <row r="88" spans="1:26" ht="12.75" customHeight="1">
      <c r="A88" s="4"/>
      <c r="B88" s="40" t="s">
        <v>240</v>
      </c>
      <c r="C88" s="19"/>
      <c r="D88" s="19"/>
      <c r="E88" s="19"/>
      <c r="F88" s="19" t="s">
        <v>1130</v>
      </c>
      <c r="G88" s="1"/>
      <c r="H88" s="1"/>
      <c r="I88" s="1"/>
      <c r="J88" s="1"/>
      <c r="K88" s="1"/>
      <c r="L88" s="1"/>
      <c r="M88" s="1"/>
      <c r="N88" s="1"/>
      <c r="O88" s="1"/>
      <c r="P88" s="1"/>
      <c r="Q88" s="1"/>
      <c r="R88" s="1"/>
      <c r="S88" s="1"/>
      <c r="T88" s="1"/>
      <c r="U88" s="1"/>
      <c r="V88" s="1"/>
      <c r="W88" s="1"/>
      <c r="X88" s="1"/>
      <c r="Y88" s="1"/>
      <c r="Z88" s="1"/>
    </row>
    <row r="89" spans="1:26" ht="12.75" customHeight="1">
      <c r="A89" s="4"/>
      <c r="B89" s="40" t="s">
        <v>241</v>
      </c>
      <c r="C89" s="19"/>
      <c r="D89" s="19"/>
      <c r="E89" s="19"/>
      <c r="F89" s="19" t="s">
        <v>1130</v>
      </c>
      <c r="G89" s="1"/>
      <c r="H89" s="1"/>
      <c r="I89" s="1"/>
      <c r="J89" s="1"/>
      <c r="K89" s="1"/>
      <c r="L89" s="1"/>
      <c r="M89" s="1"/>
      <c r="N89" s="1"/>
      <c r="O89" s="1"/>
      <c r="P89" s="1"/>
      <c r="Q89" s="1"/>
      <c r="R89" s="1"/>
      <c r="S89" s="1"/>
      <c r="T89" s="1"/>
      <c r="U89" s="1"/>
      <c r="V89" s="1"/>
      <c r="W89" s="1"/>
      <c r="X89" s="1"/>
      <c r="Y89" s="1"/>
      <c r="Z89" s="1"/>
    </row>
    <row r="90" spans="1:26" ht="12.75" customHeight="1">
      <c r="A90" s="4"/>
      <c r="B90" s="40" t="s">
        <v>242</v>
      </c>
      <c r="C90" s="19"/>
      <c r="D90" s="19"/>
      <c r="E90" s="19"/>
      <c r="F90" s="19" t="s">
        <v>1130</v>
      </c>
      <c r="G90" s="1"/>
      <c r="H90" s="1"/>
      <c r="I90" s="1"/>
      <c r="J90" s="1"/>
      <c r="K90" s="1"/>
      <c r="L90" s="1"/>
      <c r="M90" s="1"/>
      <c r="N90" s="1"/>
      <c r="O90" s="1"/>
      <c r="P90" s="1"/>
      <c r="Q90" s="1"/>
      <c r="R90" s="1"/>
      <c r="S90" s="1"/>
      <c r="T90" s="1"/>
      <c r="U90" s="1"/>
      <c r="V90" s="1"/>
      <c r="W90" s="1"/>
      <c r="X90" s="1"/>
      <c r="Y90" s="1"/>
      <c r="Z90" s="1"/>
    </row>
    <row r="91" spans="1:26" ht="12.75" customHeight="1">
      <c r="A91" s="4"/>
      <c r="B91" s="40" t="s">
        <v>243</v>
      </c>
      <c r="C91" s="19"/>
      <c r="D91" s="19"/>
      <c r="E91" s="19"/>
      <c r="F91" s="19" t="s">
        <v>1130</v>
      </c>
      <c r="G91" s="1"/>
      <c r="H91" s="1"/>
      <c r="I91" s="1"/>
      <c r="J91" s="1"/>
      <c r="K91" s="1"/>
      <c r="L91" s="1"/>
      <c r="M91" s="1"/>
      <c r="N91" s="1"/>
      <c r="O91" s="1"/>
      <c r="P91" s="1"/>
      <c r="Q91" s="1"/>
      <c r="R91" s="1"/>
      <c r="S91" s="1"/>
      <c r="T91" s="1"/>
      <c r="U91" s="1"/>
      <c r="V91" s="1"/>
      <c r="W91" s="1"/>
      <c r="X91" s="1"/>
      <c r="Y91" s="1"/>
      <c r="Z91" s="1"/>
    </row>
    <row r="92" spans="1:26" ht="12.75" customHeight="1">
      <c r="A92" s="4"/>
      <c r="B92" s="40" t="s">
        <v>244</v>
      </c>
      <c r="C92" s="19"/>
      <c r="D92" s="19"/>
      <c r="E92" s="19"/>
      <c r="F92" s="19" t="s">
        <v>1130</v>
      </c>
      <c r="G92" s="1"/>
      <c r="H92" s="1"/>
      <c r="I92" s="1"/>
      <c r="J92" s="1"/>
      <c r="K92" s="1"/>
      <c r="L92" s="1"/>
      <c r="M92" s="1"/>
      <c r="N92" s="1"/>
      <c r="O92" s="1"/>
      <c r="P92" s="1"/>
      <c r="Q92" s="1"/>
      <c r="R92" s="1"/>
      <c r="S92" s="1"/>
      <c r="T92" s="1"/>
      <c r="U92" s="1"/>
      <c r="V92" s="1"/>
      <c r="W92" s="1"/>
      <c r="X92" s="1"/>
      <c r="Y92" s="1"/>
      <c r="Z92" s="1"/>
    </row>
    <row r="93" spans="1:26" ht="12.75" customHeight="1">
      <c r="A93" s="4"/>
      <c r="B93" s="40" t="s">
        <v>245</v>
      </c>
      <c r="C93" s="19"/>
      <c r="D93" s="19"/>
      <c r="E93" s="19"/>
      <c r="F93" s="19" t="s">
        <v>1130</v>
      </c>
      <c r="G93" s="1"/>
      <c r="H93" s="1"/>
      <c r="I93" s="1"/>
      <c r="J93" s="1"/>
      <c r="K93" s="1"/>
      <c r="L93" s="1"/>
      <c r="M93" s="1"/>
      <c r="N93" s="1"/>
      <c r="O93" s="1"/>
      <c r="P93" s="1"/>
      <c r="Q93" s="1"/>
      <c r="R93" s="1"/>
      <c r="S93" s="1"/>
      <c r="T93" s="1"/>
      <c r="U93" s="1"/>
      <c r="V93" s="1"/>
      <c r="W93" s="1"/>
      <c r="X93" s="1"/>
      <c r="Y93" s="1"/>
      <c r="Z93" s="1"/>
    </row>
    <row r="94" spans="1:26" ht="13.5" customHeight="1">
      <c r="A94" s="4"/>
      <c r="B94" s="38" t="s">
        <v>246</v>
      </c>
      <c r="C94" s="19"/>
      <c r="D94" s="19"/>
      <c r="E94" s="19"/>
      <c r="F94" s="19" t="s">
        <v>1130</v>
      </c>
      <c r="G94" s="1"/>
      <c r="H94" s="1"/>
      <c r="I94" s="1"/>
      <c r="J94" s="1"/>
      <c r="K94" s="1"/>
      <c r="L94" s="1"/>
      <c r="M94" s="1"/>
      <c r="N94" s="1"/>
      <c r="O94" s="1"/>
      <c r="P94" s="1"/>
      <c r="Q94" s="1"/>
      <c r="R94" s="1"/>
      <c r="S94" s="1"/>
      <c r="T94" s="1"/>
      <c r="U94" s="1"/>
      <c r="V94" s="1"/>
      <c r="W94" s="1"/>
      <c r="X94" s="1"/>
      <c r="Y94" s="1"/>
      <c r="Z94" s="1"/>
    </row>
    <row r="95" spans="1:26" ht="12.75" customHeight="1">
      <c r="A95" s="4"/>
      <c r="B95" s="40" t="s">
        <v>247</v>
      </c>
      <c r="C95" s="19"/>
      <c r="D95" s="19"/>
      <c r="E95" s="19"/>
      <c r="F95" s="19" t="s">
        <v>1130</v>
      </c>
      <c r="G95" s="1"/>
      <c r="H95" s="1"/>
      <c r="I95" s="1"/>
      <c r="J95" s="1"/>
      <c r="K95" s="1"/>
      <c r="L95" s="1"/>
      <c r="M95" s="1"/>
      <c r="N95" s="1"/>
      <c r="O95" s="1"/>
      <c r="P95" s="1"/>
      <c r="Q95" s="1"/>
      <c r="R95" s="1"/>
      <c r="S95" s="1"/>
      <c r="T95" s="1"/>
      <c r="U95" s="1"/>
      <c r="V95" s="1"/>
      <c r="W95" s="1"/>
      <c r="X95" s="1"/>
      <c r="Y95" s="1"/>
      <c r="Z95" s="1"/>
    </row>
    <row r="96" spans="1:26" ht="12.75" customHeight="1">
      <c r="A96" s="4"/>
      <c r="B96" s="40" t="s">
        <v>248</v>
      </c>
      <c r="C96" s="19"/>
      <c r="D96" s="19"/>
      <c r="E96" s="19"/>
      <c r="F96" s="19" t="s">
        <v>1130</v>
      </c>
      <c r="G96" s="1"/>
      <c r="H96" s="1"/>
      <c r="I96" s="1"/>
      <c r="J96" s="1"/>
      <c r="K96" s="1"/>
      <c r="L96" s="1"/>
      <c r="M96" s="1"/>
      <c r="N96" s="1"/>
      <c r="O96" s="1"/>
      <c r="P96" s="1"/>
      <c r="Q96" s="1"/>
      <c r="R96" s="1"/>
      <c r="S96" s="1"/>
      <c r="T96" s="1"/>
      <c r="U96" s="1"/>
      <c r="V96" s="1"/>
      <c r="W96" s="1"/>
      <c r="X96" s="1"/>
      <c r="Y96" s="1"/>
      <c r="Z96" s="1"/>
    </row>
    <row r="97" spans="1:26" ht="12.75" customHeight="1">
      <c r="A97" s="4"/>
      <c r="B97" s="40" t="s">
        <v>249</v>
      </c>
      <c r="C97" s="19"/>
      <c r="D97" s="19"/>
      <c r="E97" s="19"/>
      <c r="F97" s="19" t="s">
        <v>1130</v>
      </c>
      <c r="G97" s="1"/>
      <c r="H97" s="1"/>
      <c r="I97" s="1"/>
      <c r="J97" s="1"/>
      <c r="K97" s="1"/>
      <c r="L97" s="1"/>
      <c r="M97" s="1"/>
      <c r="N97" s="1"/>
      <c r="O97" s="1"/>
      <c r="P97" s="1"/>
      <c r="Q97" s="1"/>
      <c r="R97" s="1"/>
      <c r="S97" s="1"/>
      <c r="T97" s="1"/>
      <c r="U97" s="1"/>
      <c r="V97" s="1"/>
      <c r="W97" s="1"/>
      <c r="X97" s="1"/>
      <c r="Y97" s="1"/>
      <c r="Z97" s="1"/>
    </row>
    <row r="98" spans="1:26" ht="12.75" customHeight="1">
      <c r="A98" s="4"/>
      <c r="B98" s="40" t="s">
        <v>250</v>
      </c>
      <c r="C98" s="19"/>
      <c r="D98" s="19"/>
      <c r="E98" s="19"/>
      <c r="F98" s="19" t="s">
        <v>1130</v>
      </c>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25.5" customHeight="1">
      <c r="A100" s="2"/>
      <c r="B100" s="354" t="s">
        <v>251</v>
      </c>
      <c r="C100" s="354"/>
      <c r="D100" s="354"/>
      <c r="E100" s="354"/>
      <c r="F100" s="354"/>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343"/>
      <c r="C101" s="328"/>
      <c r="D101" s="328"/>
      <c r="E101" s="328"/>
      <c r="F101" s="328"/>
      <c r="G101" s="1"/>
      <c r="H101" s="1"/>
      <c r="I101" s="1"/>
      <c r="J101" s="1"/>
      <c r="K101" s="1"/>
      <c r="L101" s="1"/>
      <c r="M101" s="1"/>
      <c r="N101" s="1"/>
      <c r="O101" s="1"/>
      <c r="P101" s="1"/>
      <c r="Q101" s="1"/>
      <c r="R101" s="1"/>
      <c r="S101" s="1"/>
      <c r="T101" s="1"/>
      <c r="U101" s="1"/>
      <c r="V101" s="1"/>
      <c r="W101" s="1"/>
      <c r="X101" s="1"/>
      <c r="Y101" s="1"/>
      <c r="Z101" s="1"/>
    </row>
    <row r="102" spans="1:26" ht="24" customHeight="1">
      <c r="A102" s="2"/>
      <c r="B102" s="55" t="s">
        <v>252</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4"/>
      <c r="B103" s="77" t="s">
        <v>253</v>
      </c>
      <c r="C103" s="105"/>
      <c r="D103" s="105"/>
      <c r="E103" s="105"/>
      <c r="F103" s="105"/>
      <c r="G103" s="105"/>
      <c r="H103" s="17"/>
      <c r="I103" s="1"/>
      <c r="J103" s="1"/>
      <c r="K103" s="1"/>
      <c r="L103" s="1"/>
      <c r="M103" s="1"/>
      <c r="N103" s="1"/>
      <c r="O103" s="1"/>
      <c r="P103" s="1"/>
      <c r="Q103" s="1"/>
      <c r="R103" s="1"/>
      <c r="S103" s="1"/>
      <c r="T103" s="1"/>
      <c r="U103" s="1"/>
      <c r="V103" s="1"/>
      <c r="W103" s="1"/>
      <c r="X103" s="1"/>
      <c r="Y103" s="1"/>
      <c r="Z103" s="1"/>
    </row>
    <row r="104" spans="1:26" ht="12.75" customHeight="1">
      <c r="A104" s="4"/>
      <c r="B104" s="384"/>
      <c r="C104" s="335"/>
      <c r="D104" s="365"/>
      <c r="E104" s="19" t="s">
        <v>12</v>
      </c>
      <c r="F104" s="19" t="s">
        <v>13</v>
      </c>
      <c r="G104" s="105"/>
      <c r="H104" s="17"/>
      <c r="I104" s="1"/>
      <c r="J104" s="1"/>
      <c r="K104" s="1"/>
      <c r="L104" s="1"/>
      <c r="M104" s="1"/>
      <c r="N104" s="1"/>
      <c r="O104" s="1"/>
      <c r="P104" s="1"/>
      <c r="Q104" s="1"/>
      <c r="R104" s="1"/>
      <c r="S104" s="1"/>
      <c r="T104" s="1"/>
      <c r="U104" s="1"/>
      <c r="V104" s="1"/>
      <c r="W104" s="1"/>
      <c r="X104" s="1"/>
      <c r="Y104" s="1"/>
      <c r="Z104" s="1"/>
    </row>
    <row r="105" spans="1:26" ht="39.75" customHeight="1">
      <c r="A105" s="4"/>
      <c r="B105" s="374" t="s">
        <v>254</v>
      </c>
      <c r="C105" s="335"/>
      <c r="D105" s="365"/>
      <c r="E105" s="11"/>
      <c r="F105" s="106" t="s">
        <v>1144</v>
      </c>
      <c r="G105" s="105"/>
      <c r="H105" s="105"/>
      <c r="I105" s="1"/>
      <c r="J105" s="1"/>
      <c r="K105" s="1"/>
      <c r="L105" s="1"/>
      <c r="M105" s="1"/>
      <c r="N105" s="1"/>
      <c r="O105" s="1"/>
      <c r="P105" s="1"/>
      <c r="Q105" s="1"/>
      <c r="R105" s="1"/>
      <c r="S105" s="1"/>
      <c r="T105" s="1"/>
      <c r="U105" s="1"/>
      <c r="V105" s="1"/>
      <c r="W105" s="1"/>
      <c r="X105" s="1"/>
      <c r="Y105" s="1"/>
      <c r="Z105" s="1"/>
    </row>
    <row r="106" spans="1:26" ht="16.5" customHeight="1">
      <c r="A106" s="4"/>
      <c r="B106" s="86"/>
      <c r="C106" s="3"/>
      <c r="D106" s="3"/>
      <c r="E106" s="107"/>
      <c r="F106" s="108"/>
      <c r="G106" s="105"/>
      <c r="H106" s="105"/>
      <c r="I106" s="1"/>
      <c r="J106" s="1"/>
      <c r="K106" s="1"/>
      <c r="L106" s="1"/>
      <c r="M106" s="1"/>
      <c r="N106" s="1"/>
      <c r="O106" s="1"/>
      <c r="P106" s="1"/>
      <c r="Q106" s="1"/>
      <c r="R106" s="1"/>
      <c r="S106" s="1"/>
      <c r="T106" s="1"/>
      <c r="U106" s="1"/>
      <c r="V106" s="1"/>
      <c r="W106" s="1"/>
      <c r="X106" s="1"/>
      <c r="Y106" s="1"/>
      <c r="Z106" s="1"/>
    </row>
    <row r="107" spans="1:26" ht="26.25" customHeight="1">
      <c r="A107" s="109" t="s">
        <v>255</v>
      </c>
      <c r="B107" s="401" t="s">
        <v>256</v>
      </c>
      <c r="C107" s="335"/>
      <c r="D107" s="335"/>
      <c r="E107" s="335"/>
      <c r="F107" s="335"/>
      <c r="G107" s="335"/>
      <c r="H107" s="1"/>
      <c r="I107" s="1"/>
      <c r="J107" s="1"/>
      <c r="K107" s="1"/>
      <c r="L107" s="1"/>
      <c r="M107" s="1"/>
      <c r="N107" s="1"/>
      <c r="O107" s="1"/>
      <c r="P107" s="1"/>
      <c r="Q107" s="1"/>
      <c r="R107" s="1"/>
      <c r="S107" s="1"/>
      <c r="T107" s="1"/>
      <c r="U107" s="1"/>
      <c r="V107" s="1"/>
      <c r="W107" s="1"/>
    </row>
    <row r="108" spans="1:26" ht="12.75" customHeight="1">
      <c r="A108" s="4"/>
      <c r="B108" s="399"/>
      <c r="C108" s="400" t="s">
        <v>257</v>
      </c>
      <c r="D108" s="338"/>
      <c r="E108" s="338"/>
      <c r="F108" s="338"/>
      <c r="G108" s="339"/>
      <c r="H108" s="110"/>
      <c r="I108" s="1"/>
      <c r="J108" s="1"/>
      <c r="K108" s="1"/>
      <c r="L108" s="1"/>
      <c r="M108" s="1"/>
      <c r="N108" s="1"/>
      <c r="O108" s="1"/>
      <c r="P108" s="1"/>
      <c r="Q108" s="1"/>
      <c r="R108" s="1"/>
      <c r="S108" s="1"/>
      <c r="T108" s="1"/>
      <c r="U108" s="1"/>
      <c r="V108" s="1"/>
      <c r="W108" s="1"/>
      <c r="X108" s="1"/>
      <c r="Y108" s="1"/>
      <c r="Z108" s="1"/>
    </row>
    <row r="109" spans="1:26" ht="24" customHeight="1">
      <c r="A109" s="4"/>
      <c r="B109" s="348"/>
      <c r="C109" s="106" t="s">
        <v>197</v>
      </c>
      <c r="D109" s="106" t="s">
        <v>198</v>
      </c>
      <c r="E109" s="106" t="s">
        <v>258</v>
      </c>
      <c r="F109" s="111" t="s">
        <v>259</v>
      </c>
      <c r="G109" s="106" t="s">
        <v>229</v>
      </c>
      <c r="H109" s="110"/>
      <c r="I109" s="1"/>
      <c r="J109" s="1"/>
      <c r="K109" s="1"/>
      <c r="L109" s="1"/>
      <c r="M109" s="1"/>
      <c r="N109" s="1"/>
      <c r="O109" s="1"/>
      <c r="P109" s="1"/>
      <c r="Q109" s="1"/>
      <c r="R109" s="1"/>
      <c r="S109" s="1"/>
      <c r="T109" s="1"/>
      <c r="U109" s="1"/>
      <c r="V109" s="1"/>
      <c r="W109" s="1"/>
      <c r="X109" s="1"/>
      <c r="Y109" s="1"/>
      <c r="Z109" s="1"/>
    </row>
    <row r="110" spans="1:26" ht="12.75" customHeight="1">
      <c r="A110" s="4"/>
      <c r="B110" s="112" t="s">
        <v>260</v>
      </c>
      <c r="C110" s="11"/>
      <c r="D110" s="11"/>
      <c r="E110" s="11"/>
      <c r="F110" s="11"/>
      <c r="G110" s="113" t="s">
        <v>1130</v>
      </c>
      <c r="H110" s="110"/>
      <c r="I110" s="1"/>
      <c r="J110" s="1"/>
      <c r="K110" s="1"/>
      <c r="L110" s="1"/>
      <c r="M110" s="1"/>
      <c r="N110" s="1"/>
      <c r="O110" s="1"/>
      <c r="P110" s="1"/>
      <c r="Q110" s="1"/>
      <c r="R110" s="1"/>
      <c r="S110" s="1"/>
      <c r="T110" s="1"/>
      <c r="U110" s="1"/>
      <c r="V110" s="1"/>
      <c r="W110" s="1"/>
      <c r="X110" s="1"/>
      <c r="Y110" s="1"/>
      <c r="Z110" s="1"/>
    </row>
    <row r="111" spans="1:26" ht="12.75" customHeight="1">
      <c r="A111" s="4"/>
      <c r="B111" s="112" t="s">
        <v>261</v>
      </c>
      <c r="C111" s="11"/>
      <c r="D111" s="11"/>
      <c r="E111" s="11"/>
      <c r="F111" s="11"/>
      <c r="G111" s="113"/>
      <c r="H111" s="110"/>
      <c r="I111" s="1"/>
      <c r="J111" s="1"/>
      <c r="K111" s="1"/>
      <c r="L111" s="1"/>
      <c r="M111" s="1"/>
      <c r="N111" s="1"/>
      <c r="O111" s="1"/>
      <c r="P111" s="1"/>
      <c r="Q111" s="1"/>
      <c r="R111" s="1"/>
      <c r="S111" s="1"/>
      <c r="T111" s="1"/>
      <c r="U111" s="1"/>
      <c r="V111" s="1"/>
      <c r="W111" s="1"/>
      <c r="X111" s="1"/>
      <c r="Y111" s="1"/>
      <c r="Z111" s="1"/>
    </row>
    <row r="112" spans="1:26" ht="12.75" customHeight="1">
      <c r="A112" s="4"/>
      <c r="B112" s="112" t="s">
        <v>262</v>
      </c>
      <c r="C112" s="11"/>
      <c r="D112" s="11"/>
      <c r="E112" s="11"/>
      <c r="F112" s="11"/>
      <c r="G112" s="113"/>
      <c r="H112" s="110"/>
      <c r="I112" s="1"/>
      <c r="J112" s="1"/>
      <c r="K112" s="1"/>
      <c r="L112" s="1"/>
      <c r="M112" s="1"/>
      <c r="N112" s="1"/>
      <c r="O112" s="1"/>
      <c r="P112" s="1"/>
      <c r="Q112" s="1"/>
      <c r="R112" s="1"/>
      <c r="S112" s="1"/>
      <c r="T112" s="1"/>
      <c r="U112" s="1"/>
      <c r="V112" s="1"/>
      <c r="W112" s="1"/>
      <c r="X112" s="1"/>
      <c r="Y112" s="1"/>
      <c r="Z112" s="1"/>
    </row>
    <row r="113" spans="1:26" ht="12.75" customHeight="1">
      <c r="A113" s="4"/>
      <c r="B113" s="114"/>
      <c r="C113" s="17"/>
      <c r="D113" s="17"/>
      <c r="E113" s="17"/>
      <c r="F113" s="17"/>
      <c r="G113" s="110"/>
      <c r="H113" s="110"/>
      <c r="I113" s="1"/>
      <c r="J113" s="1"/>
      <c r="K113" s="1"/>
      <c r="L113" s="1"/>
      <c r="M113" s="1"/>
      <c r="N113" s="1"/>
      <c r="O113" s="1"/>
      <c r="P113" s="1"/>
      <c r="Q113" s="1"/>
      <c r="R113" s="1"/>
      <c r="S113" s="1"/>
      <c r="T113" s="1"/>
      <c r="U113" s="1"/>
      <c r="V113" s="1"/>
      <c r="W113" s="1"/>
      <c r="X113" s="1"/>
      <c r="Y113" s="1"/>
      <c r="Z113" s="1"/>
    </row>
    <row r="114" spans="1:26" ht="15.6" customHeight="1">
      <c r="A114" s="85" t="s">
        <v>264</v>
      </c>
      <c r="B114" s="356" t="s">
        <v>504</v>
      </c>
      <c r="C114" s="356"/>
      <c r="D114" s="356"/>
      <c r="E114" s="356"/>
      <c r="F114" s="356"/>
      <c r="G114" s="356"/>
      <c r="H114" s="110"/>
      <c r="I114" s="1"/>
      <c r="J114" s="1"/>
      <c r="K114" s="1"/>
      <c r="L114" s="1"/>
      <c r="M114" s="1"/>
      <c r="N114" s="1"/>
      <c r="O114" s="1"/>
      <c r="P114" s="1"/>
      <c r="Q114" s="1"/>
      <c r="R114" s="1"/>
      <c r="S114" s="1"/>
      <c r="T114" s="1"/>
      <c r="U114" s="1"/>
      <c r="V114" s="1"/>
      <c r="W114" s="1"/>
      <c r="X114" s="1"/>
      <c r="Y114" s="1"/>
      <c r="Z114" s="1"/>
    </row>
    <row r="115" spans="1:26" ht="12" customHeight="1">
      <c r="A115" s="85"/>
      <c r="B115" s="86"/>
      <c r="C115" s="86"/>
      <c r="D115" s="86"/>
      <c r="E115" s="13"/>
      <c r="F115" s="13"/>
      <c r="G115" s="110"/>
      <c r="H115" s="110"/>
      <c r="I115" s="13"/>
      <c r="J115" s="13"/>
      <c r="K115" s="13"/>
      <c r="L115" s="13"/>
      <c r="M115" s="13"/>
      <c r="N115" s="13"/>
      <c r="O115" s="13"/>
      <c r="P115" s="13"/>
      <c r="Q115" s="13"/>
      <c r="R115" s="13"/>
      <c r="S115" s="13"/>
      <c r="T115" s="13"/>
      <c r="U115" s="13"/>
      <c r="V115" s="13"/>
      <c r="W115" s="13"/>
      <c r="X115" s="13"/>
      <c r="Y115" s="13"/>
      <c r="Z115" s="13"/>
    </row>
    <row r="116" spans="1:26" ht="12.75" customHeight="1">
      <c r="A116" s="85" t="s">
        <v>265</v>
      </c>
      <c r="B116" s="356" t="s">
        <v>504</v>
      </c>
      <c r="C116" s="356"/>
      <c r="D116" s="356"/>
      <c r="E116" s="356"/>
      <c r="F116" s="356"/>
      <c r="G116" s="356"/>
      <c r="H116" s="110"/>
      <c r="I116" s="13"/>
      <c r="J116" s="13"/>
      <c r="K116" s="13"/>
      <c r="L116" s="13"/>
      <c r="M116" s="13"/>
      <c r="N116" s="13"/>
      <c r="O116" s="13"/>
      <c r="P116" s="13"/>
      <c r="Q116" s="13"/>
      <c r="R116" s="13"/>
      <c r="S116" s="13"/>
      <c r="T116" s="13"/>
      <c r="U116" s="13"/>
      <c r="V116" s="13"/>
      <c r="W116" s="13"/>
      <c r="X116" s="13"/>
      <c r="Y116" s="13"/>
      <c r="Z116" s="13"/>
    </row>
    <row r="117" spans="1:26" ht="12.75" customHeight="1">
      <c r="A117" s="4"/>
      <c r="B117" s="114"/>
      <c r="C117" s="17"/>
      <c r="D117" s="17"/>
      <c r="E117" s="17"/>
      <c r="F117" s="17"/>
      <c r="G117" s="110"/>
      <c r="H117" s="110"/>
      <c r="I117" s="13"/>
      <c r="J117" s="13"/>
      <c r="K117" s="13"/>
      <c r="L117" s="13"/>
      <c r="M117" s="13"/>
      <c r="N117" s="13"/>
      <c r="O117" s="13"/>
      <c r="P117" s="13"/>
      <c r="Q117" s="13"/>
      <c r="R117" s="13"/>
      <c r="S117" s="13"/>
      <c r="T117" s="13"/>
      <c r="U117" s="13"/>
      <c r="V117" s="13"/>
      <c r="W117" s="13"/>
      <c r="X117" s="13"/>
      <c r="Y117" s="13"/>
      <c r="Z117" s="13"/>
    </row>
    <row r="118" spans="1:26" ht="12.75" customHeight="1">
      <c r="A118" s="4" t="s">
        <v>266</v>
      </c>
      <c r="B118" s="386" t="s">
        <v>267</v>
      </c>
      <c r="C118" s="335"/>
      <c r="D118" s="335"/>
      <c r="E118" s="335"/>
      <c r="F118" s="335"/>
      <c r="G118" s="110"/>
      <c r="H118" s="110"/>
      <c r="I118" s="1"/>
      <c r="J118" s="1"/>
      <c r="K118" s="1"/>
      <c r="L118" s="1"/>
      <c r="M118" s="1"/>
      <c r="N118" s="1"/>
      <c r="O118" s="1"/>
      <c r="P118" s="1"/>
      <c r="Q118" s="1"/>
      <c r="R118" s="1"/>
      <c r="S118" s="1"/>
      <c r="T118" s="1"/>
      <c r="U118" s="1"/>
      <c r="V118" s="1"/>
      <c r="W118" s="1"/>
      <c r="X118" s="1"/>
      <c r="Y118" s="1"/>
      <c r="Z118" s="1"/>
    </row>
    <row r="119" spans="1:26" ht="12.75" customHeight="1">
      <c r="A119" s="4"/>
      <c r="B119" s="77"/>
      <c r="C119" s="1"/>
      <c r="D119" s="1"/>
      <c r="E119" s="1"/>
      <c r="F119" s="1"/>
      <c r="G119" s="110"/>
      <c r="H119" s="110"/>
      <c r="I119" s="1"/>
      <c r="J119" s="1"/>
      <c r="K119" s="1"/>
      <c r="L119" s="1"/>
      <c r="M119" s="1"/>
      <c r="N119" s="1"/>
      <c r="O119" s="1"/>
      <c r="P119" s="1"/>
      <c r="Q119" s="1"/>
      <c r="R119" s="1"/>
      <c r="S119" s="1"/>
      <c r="T119" s="1"/>
      <c r="U119" s="1"/>
      <c r="V119" s="1"/>
      <c r="W119" s="1"/>
      <c r="X119" s="1"/>
      <c r="Y119" s="1"/>
      <c r="Z119" s="1"/>
    </row>
    <row r="120" spans="1:26" ht="12.75" customHeight="1">
      <c r="A120" s="19" t="s">
        <v>1130</v>
      </c>
      <c r="B120" s="98" t="s">
        <v>12</v>
      </c>
      <c r="C120" s="80"/>
      <c r="D120" s="80"/>
      <c r="E120" s="1"/>
      <c r="F120" s="1"/>
      <c r="G120" s="110"/>
      <c r="H120" s="110"/>
      <c r="I120" s="1"/>
      <c r="J120" s="1"/>
      <c r="K120" s="1"/>
      <c r="L120" s="1"/>
      <c r="M120" s="1"/>
      <c r="N120" s="1"/>
      <c r="O120" s="1"/>
      <c r="P120" s="1"/>
      <c r="Q120" s="1"/>
      <c r="R120" s="1"/>
      <c r="S120" s="1"/>
      <c r="T120" s="1"/>
      <c r="U120" s="1"/>
      <c r="V120" s="1"/>
      <c r="W120" s="1"/>
      <c r="X120" s="1"/>
      <c r="Y120" s="1"/>
      <c r="Z120" s="1"/>
    </row>
    <row r="121" spans="1:26" ht="12.75" customHeight="1">
      <c r="A121" s="19"/>
      <c r="B121" s="116" t="s">
        <v>13</v>
      </c>
      <c r="C121" s="117"/>
      <c r="D121" s="117"/>
      <c r="E121" s="110"/>
      <c r="F121" s="110"/>
      <c r="G121" s="110"/>
      <c r="H121" s="110"/>
      <c r="I121" s="1"/>
      <c r="J121" s="1"/>
      <c r="K121" s="1"/>
      <c r="L121" s="1"/>
      <c r="M121" s="1"/>
      <c r="N121" s="1"/>
      <c r="O121" s="1"/>
      <c r="P121" s="1"/>
      <c r="Q121" s="1"/>
      <c r="R121" s="1"/>
      <c r="S121" s="1"/>
      <c r="T121" s="1"/>
      <c r="U121" s="1"/>
      <c r="V121" s="1"/>
      <c r="W121" s="1"/>
      <c r="X121" s="1"/>
      <c r="Y121" s="1"/>
      <c r="Z121" s="1"/>
    </row>
    <row r="122" spans="1:26" ht="12.75" customHeight="1">
      <c r="A122" s="2"/>
      <c r="B122" s="1"/>
      <c r="C122" s="118"/>
      <c r="D122" s="20"/>
      <c r="E122" s="1"/>
      <c r="F122" s="10"/>
      <c r="G122" s="1"/>
      <c r="H122" s="110"/>
      <c r="I122" s="1"/>
      <c r="J122" s="1"/>
      <c r="K122" s="1"/>
      <c r="L122" s="1"/>
      <c r="M122" s="1"/>
      <c r="N122" s="1"/>
      <c r="O122" s="1"/>
      <c r="P122" s="1"/>
      <c r="Q122" s="1"/>
      <c r="R122" s="1"/>
      <c r="S122" s="1"/>
      <c r="T122" s="1"/>
      <c r="U122" s="1"/>
      <c r="V122" s="1"/>
      <c r="W122" s="1"/>
      <c r="X122" s="1"/>
      <c r="Y122" s="1"/>
      <c r="Z122" s="1"/>
    </row>
    <row r="123" spans="1:26" ht="12.75" customHeight="1">
      <c r="A123" s="4" t="s">
        <v>268</v>
      </c>
      <c r="B123" s="383" t="s">
        <v>269</v>
      </c>
      <c r="C123" s="335"/>
      <c r="D123" s="335"/>
      <c r="E123" s="335"/>
      <c r="F123" s="57"/>
      <c r="G123" s="1"/>
      <c r="H123" s="1"/>
      <c r="I123" s="1"/>
      <c r="J123" s="1"/>
      <c r="K123" s="1"/>
      <c r="L123" s="1"/>
      <c r="M123" s="1"/>
      <c r="N123" s="1"/>
      <c r="O123" s="1"/>
      <c r="P123" s="1"/>
      <c r="Q123" s="1"/>
      <c r="R123" s="1"/>
      <c r="S123" s="1"/>
      <c r="T123" s="1"/>
      <c r="U123" s="1"/>
      <c r="V123" s="1"/>
      <c r="W123" s="1"/>
      <c r="X123" s="1"/>
      <c r="Y123" s="1"/>
      <c r="Z123" s="1"/>
    </row>
    <row r="124" spans="1:26" ht="12" customHeight="1">
      <c r="A124" s="4"/>
      <c r="B124" s="334" t="s">
        <v>270</v>
      </c>
      <c r="C124" s="335"/>
      <c r="D124" s="335"/>
      <c r="E124" s="335"/>
      <c r="F124" s="57"/>
      <c r="G124" s="1"/>
      <c r="H124" s="1"/>
      <c r="I124" s="1"/>
      <c r="J124" s="1"/>
      <c r="K124" s="1"/>
      <c r="L124" s="1"/>
      <c r="M124" s="1"/>
      <c r="N124" s="1"/>
      <c r="O124" s="1"/>
      <c r="P124" s="1"/>
      <c r="Q124" s="1"/>
      <c r="R124" s="1"/>
      <c r="S124" s="1"/>
      <c r="T124" s="1"/>
      <c r="U124" s="1"/>
      <c r="V124" s="1"/>
      <c r="W124" s="1"/>
      <c r="X124" s="1"/>
      <c r="Y124" s="1"/>
      <c r="Z124" s="1"/>
    </row>
    <row r="125" spans="1:26" ht="27" customHeight="1">
      <c r="A125" s="4"/>
      <c r="B125" s="3"/>
      <c r="C125" s="3"/>
      <c r="D125" s="3"/>
      <c r="E125" s="119"/>
      <c r="F125" s="10"/>
      <c r="G125" s="1"/>
      <c r="H125" s="1"/>
      <c r="I125" s="1"/>
      <c r="J125" s="1"/>
      <c r="K125" s="1"/>
      <c r="L125" s="1"/>
      <c r="M125" s="1"/>
      <c r="N125" s="1"/>
      <c r="O125" s="1"/>
      <c r="P125" s="1"/>
      <c r="Q125" s="1"/>
      <c r="R125" s="1"/>
      <c r="S125" s="1"/>
      <c r="T125" s="1"/>
      <c r="U125" s="1"/>
      <c r="V125" s="1"/>
      <c r="W125" s="1"/>
      <c r="X125" s="1"/>
      <c r="Y125" s="1"/>
      <c r="Z125" s="1"/>
    </row>
    <row r="126" spans="1:26" ht="13.5" customHeight="1">
      <c r="A126" s="4" t="s">
        <v>271</v>
      </c>
      <c r="B126" s="334" t="s">
        <v>272</v>
      </c>
      <c r="C126" s="335"/>
      <c r="D126" s="380" t="s">
        <v>1145</v>
      </c>
      <c r="E126" s="342"/>
      <c r="F126" s="376"/>
      <c r="G126" s="1"/>
      <c r="H126" s="1"/>
      <c r="I126" s="1"/>
      <c r="J126" s="1"/>
      <c r="K126" s="1"/>
      <c r="L126" s="1"/>
      <c r="M126" s="1"/>
      <c r="N126" s="1"/>
      <c r="O126" s="1"/>
      <c r="P126" s="1"/>
      <c r="Q126" s="1"/>
      <c r="R126" s="1"/>
      <c r="S126" s="1"/>
      <c r="T126" s="1"/>
      <c r="U126" s="1"/>
      <c r="V126" s="1"/>
      <c r="W126" s="1"/>
      <c r="X126" s="1"/>
      <c r="Y126" s="1"/>
      <c r="Z126" s="1"/>
    </row>
    <row r="127" spans="1:26" ht="64.5" customHeight="1">
      <c r="A127" s="4"/>
      <c r="B127" s="335"/>
      <c r="C127" s="335"/>
      <c r="D127" s="381"/>
      <c r="E127" s="328"/>
      <c r="F127" s="382"/>
      <c r="G127" s="1"/>
      <c r="H127" s="1"/>
      <c r="I127" s="1"/>
      <c r="J127" s="1"/>
      <c r="K127" s="1"/>
      <c r="L127" s="1"/>
      <c r="M127" s="1"/>
      <c r="N127" s="1"/>
      <c r="O127" s="1"/>
      <c r="P127" s="1"/>
      <c r="Q127" s="1"/>
      <c r="R127" s="1"/>
      <c r="S127" s="1"/>
      <c r="T127" s="1"/>
      <c r="U127" s="1"/>
      <c r="V127" s="1"/>
      <c r="W127" s="1"/>
      <c r="X127" s="1"/>
      <c r="Y127" s="1"/>
      <c r="Z127" s="1"/>
    </row>
    <row r="128" spans="1:26" ht="12.75" customHeight="1">
      <c r="A128" s="4"/>
      <c r="B128" s="2"/>
      <c r="C128" s="2"/>
      <c r="D128" s="2"/>
      <c r="E128" s="119"/>
      <c r="F128" s="10"/>
      <c r="G128" s="1"/>
      <c r="H128" s="1"/>
      <c r="I128" s="1"/>
      <c r="J128" s="1"/>
      <c r="K128" s="1"/>
      <c r="L128" s="1"/>
      <c r="M128" s="1"/>
      <c r="N128" s="1"/>
      <c r="O128" s="1"/>
      <c r="P128" s="1"/>
      <c r="Q128" s="1"/>
      <c r="R128" s="1"/>
      <c r="S128" s="1"/>
      <c r="T128" s="1"/>
      <c r="U128" s="1"/>
      <c r="V128" s="1"/>
      <c r="W128" s="1"/>
      <c r="X128" s="1"/>
      <c r="Y128" s="1"/>
      <c r="Z128" s="1"/>
    </row>
    <row r="129" spans="1:26" ht="15.75" customHeight="1">
      <c r="A129" s="4" t="s">
        <v>273</v>
      </c>
      <c r="B129" s="373" t="s">
        <v>274</v>
      </c>
      <c r="C129" s="335"/>
      <c r="D129" s="335"/>
      <c r="E129" s="335"/>
      <c r="F129" s="335"/>
      <c r="G129" s="110"/>
      <c r="H129" s="1"/>
      <c r="I129" s="1"/>
      <c r="J129" s="1"/>
      <c r="K129" s="1"/>
      <c r="L129" s="1"/>
      <c r="M129" s="1"/>
      <c r="N129" s="1"/>
      <c r="O129" s="1"/>
      <c r="P129" s="1"/>
      <c r="Q129" s="1"/>
      <c r="R129" s="1"/>
      <c r="S129" s="1"/>
      <c r="T129" s="1"/>
      <c r="U129" s="1"/>
      <c r="V129" s="1"/>
      <c r="W129" s="1"/>
      <c r="X129" s="1"/>
      <c r="Y129" s="1"/>
      <c r="Z129" s="1"/>
    </row>
    <row r="130" spans="1:26" ht="12.75" customHeight="1">
      <c r="A130" s="305" t="s">
        <v>1130</v>
      </c>
      <c r="B130" s="86" t="s">
        <v>275</v>
      </c>
      <c r="C130" s="8"/>
      <c r="D130" s="8"/>
      <c r="E130" s="121"/>
      <c r="F130" s="110"/>
      <c r="G130" s="1"/>
      <c r="H130" s="1"/>
      <c r="I130" s="1"/>
      <c r="J130" s="1"/>
      <c r="K130" s="1"/>
      <c r="L130" s="1"/>
      <c r="M130" s="1"/>
      <c r="N130" s="1"/>
      <c r="O130" s="1"/>
      <c r="P130" s="1"/>
      <c r="Q130" s="1"/>
      <c r="R130" s="1"/>
      <c r="S130" s="1"/>
      <c r="T130" s="1"/>
      <c r="U130" s="1"/>
      <c r="V130" s="1"/>
      <c r="W130" s="1"/>
      <c r="X130" s="1"/>
      <c r="Y130" s="1"/>
      <c r="Z130" s="1"/>
    </row>
    <row r="131" spans="1:26" ht="12.75" customHeight="1">
      <c r="A131" s="305" t="s">
        <v>1130</v>
      </c>
      <c r="B131" s="374" t="s">
        <v>276</v>
      </c>
      <c r="C131" s="335"/>
      <c r="D131" s="335"/>
      <c r="E131" s="80"/>
      <c r="F131" s="110"/>
      <c r="G131" s="1"/>
      <c r="H131" s="1"/>
      <c r="I131" s="1"/>
      <c r="J131" s="1"/>
      <c r="K131" s="1"/>
      <c r="L131" s="1"/>
      <c r="M131" s="1"/>
      <c r="N131" s="1"/>
      <c r="O131" s="1"/>
      <c r="P131" s="1"/>
      <c r="Q131" s="1"/>
      <c r="R131" s="1"/>
      <c r="S131" s="1"/>
      <c r="T131" s="1"/>
      <c r="U131" s="1"/>
      <c r="V131" s="1"/>
      <c r="W131" s="1"/>
      <c r="X131" s="1"/>
      <c r="Y131" s="1"/>
      <c r="Z131" s="1"/>
    </row>
    <row r="132" spans="1:26" ht="12.75" customHeight="1">
      <c r="A132" s="305" t="s">
        <v>1130</v>
      </c>
      <c r="B132" s="86" t="s">
        <v>263</v>
      </c>
      <c r="C132" s="8"/>
      <c r="D132" s="8"/>
      <c r="E132" s="80"/>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20"/>
      <c r="B133" s="86" t="s">
        <v>277</v>
      </c>
      <c r="C133" s="8"/>
      <c r="D133" s="8"/>
      <c r="E133" s="80"/>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20"/>
      <c r="B134" s="3" t="s">
        <v>278</v>
      </c>
      <c r="C134" s="8"/>
      <c r="D134" s="8"/>
      <c r="E134" s="119"/>
      <c r="F134" s="10"/>
      <c r="G134" s="1"/>
      <c r="H134" s="1"/>
      <c r="I134" s="1"/>
      <c r="J134" s="1"/>
      <c r="K134" s="1"/>
      <c r="L134" s="1"/>
      <c r="M134" s="1"/>
      <c r="N134" s="1"/>
      <c r="O134" s="1"/>
      <c r="P134" s="1"/>
      <c r="Q134" s="1"/>
      <c r="R134" s="1"/>
      <c r="S134" s="1"/>
      <c r="T134" s="1"/>
      <c r="U134" s="1"/>
      <c r="V134" s="1"/>
      <c r="W134" s="1"/>
      <c r="X134" s="1"/>
      <c r="Y134" s="1"/>
      <c r="Z134" s="1"/>
    </row>
    <row r="135" spans="1:26" ht="12.75" customHeight="1">
      <c r="A135" s="120"/>
      <c r="B135" s="86" t="s">
        <v>279</v>
      </c>
      <c r="C135" s="20"/>
      <c r="D135" s="20"/>
      <c r="E135" s="80"/>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20"/>
      <c r="B136" s="86" t="s">
        <v>280</v>
      </c>
      <c r="C136" s="327"/>
      <c r="D136" s="328"/>
      <c r="E136" s="328"/>
      <c r="F136" s="328"/>
      <c r="G136" s="1"/>
      <c r="H136" s="1"/>
      <c r="I136" s="1"/>
      <c r="J136" s="1"/>
      <c r="K136" s="1"/>
      <c r="L136" s="1"/>
      <c r="M136" s="1"/>
      <c r="N136" s="1"/>
      <c r="O136" s="1"/>
      <c r="P136" s="1"/>
      <c r="Q136" s="1"/>
      <c r="R136" s="1"/>
      <c r="S136" s="1"/>
      <c r="T136" s="1"/>
      <c r="U136" s="1"/>
      <c r="V136" s="1"/>
      <c r="W136" s="1"/>
      <c r="X136" s="1"/>
      <c r="Y136" s="1"/>
      <c r="Z136" s="1"/>
    </row>
    <row r="137" spans="1:26" ht="12.75" customHeight="1">
      <c r="A137" s="4"/>
      <c r="B137" s="3"/>
      <c r="C137" s="3"/>
      <c r="D137" s="3"/>
      <c r="E137" s="119"/>
      <c r="F137" s="10"/>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
      <c r="C138" s="3"/>
      <c r="D138" s="3"/>
      <c r="E138" s="119"/>
      <c r="F138" s="10"/>
      <c r="G138" s="1"/>
      <c r="H138" s="1"/>
      <c r="I138" s="1"/>
      <c r="J138" s="1"/>
      <c r="K138" s="1"/>
      <c r="L138" s="1"/>
      <c r="M138" s="1"/>
      <c r="N138" s="1"/>
      <c r="O138" s="1"/>
      <c r="P138" s="1"/>
      <c r="Q138" s="1"/>
      <c r="R138" s="1"/>
      <c r="S138" s="1"/>
      <c r="T138" s="1"/>
      <c r="U138" s="1"/>
      <c r="V138" s="1"/>
      <c r="W138" s="1"/>
      <c r="X138" s="1"/>
      <c r="Y138" s="1"/>
      <c r="Z138" s="1"/>
    </row>
    <row r="139" spans="1:26" ht="12.75" customHeight="1">
      <c r="A139" s="4"/>
      <c r="B139" s="1"/>
      <c r="C139" s="3"/>
      <c r="D139" s="3"/>
      <c r="E139" s="119"/>
      <c r="F139" s="10"/>
      <c r="G139" s="1"/>
      <c r="H139" s="1"/>
      <c r="I139" s="1"/>
      <c r="J139" s="1"/>
      <c r="K139" s="1"/>
      <c r="L139" s="1"/>
      <c r="M139" s="1"/>
      <c r="N139" s="1"/>
      <c r="O139" s="1"/>
      <c r="P139" s="1"/>
      <c r="Q139" s="1"/>
      <c r="R139" s="1"/>
      <c r="S139" s="1"/>
      <c r="T139" s="1"/>
      <c r="U139" s="1"/>
      <c r="V139" s="1"/>
      <c r="W139" s="1"/>
      <c r="X139" s="1"/>
      <c r="Y139" s="1"/>
      <c r="Z139" s="1"/>
    </row>
    <row r="140" spans="1:26" ht="15.75">
      <c r="A140" s="2"/>
      <c r="B140" s="55" t="s">
        <v>1070</v>
      </c>
      <c r="C140" s="118"/>
      <c r="D140" s="20"/>
      <c r="E140" s="1"/>
      <c r="F140" s="10"/>
      <c r="G140" s="1"/>
      <c r="H140" s="1"/>
      <c r="I140" s="1"/>
      <c r="J140" s="1"/>
      <c r="K140" s="1"/>
      <c r="L140" s="1"/>
      <c r="M140" s="1"/>
      <c r="N140" s="1"/>
      <c r="O140" s="1"/>
      <c r="P140" s="1"/>
      <c r="Q140" s="1"/>
      <c r="R140" s="1"/>
      <c r="S140" s="1"/>
      <c r="T140" s="1"/>
      <c r="U140" s="1"/>
      <c r="V140" s="1"/>
      <c r="W140" s="1"/>
      <c r="X140" s="1"/>
      <c r="Y140" s="1"/>
      <c r="Z140" s="1"/>
    </row>
    <row r="141" spans="1:26" ht="39" customHeight="1">
      <c r="A141" s="2"/>
      <c r="B141" s="374" t="s">
        <v>1166</v>
      </c>
      <c r="C141" s="335"/>
      <c r="D141" s="335"/>
      <c r="E141" s="335"/>
      <c r="F141" s="335"/>
      <c r="G141" s="1"/>
      <c r="H141" s="1"/>
      <c r="I141" s="1"/>
      <c r="J141" s="1"/>
      <c r="K141" s="1"/>
      <c r="L141" s="1"/>
      <c r="M141" s="1"/>
      <c r="N141" s="1"/>
      <c r="O141" s="1"/>
      <c r="P141" s="1"/>
      <c r="Q141" s="1"/>
      <c r="R141" s="1"/>
      <c r="S141" s="1"/>
      <c r="T141" s="1"/>
      <c r="U141" s="1"/>
      <c r="V141" s="1"/>
      <c r="W141" s="1"/>
      <c r="X141" s="1"/>
      <c r="Y141" s="1"/>
      <c r="Z141" s="1"/>
    </row>
    <row r="142" spans="1:26" ht="15" customHeight="1">
      <c r="A142" s="2"/>
      <c r="B142" s="55"/>
      <c r="C142" s="118"/>
      <c r="D142" s="20"/>
      <c r="E142" s="1"/>
      <c r="F142" s="10"/>
      <c r="G142" s="1"/>
      <c r="H142" s="1"/>
      <c r="I142" s="1"/>
      <c r="J142" s="1"/>
      <c r="K142" s="1"/>
      <c r="L142" s="1"/>
      <c r="M142" s="1"/>
      <c r="N142" s="1"/>
      <c r="O142" s="1"/>
      <c r="P142" s="1"/>
      <c r="Q142" s="1"/>
      <c r="R142" s="1"/>
      <c r="S142" s="1"/>
      <c r="T142" s="1"/>
      <c r="U142" s="1"/>
      <c r="V142" s="1"/>
      <c r="W142" s="1"/>
      <c r="X142" s="1"/>
      <c r="Y142" s="1"/>
      <c r="Z142" s="1"/>
    </row>
    <row r="143" spans="1:26" ht="31.5" customHeight="1">
      <c r="A143" s="4" t="s">
        <v>281</v>
      </c>
      <c r="B143" s="378" t="s">
        <v>1167</v>
      </c>
      <c r="C143" s="335"/>
      <c r="D143" s="335"/>
      <c r="E143" s="335"/>
      <c r="F143" s="335"/>
      <c r="G143" s="1"/>
      <c r="H143" s="122"/>
      <c r="I143" s="1"/>
      <c r="J143" s="1"/>
      <c r="K143" s="1"/>
      <c r="L143" s="1"/>
      <c r="M143" s="1"/>
      <c r="N143" s="1"/>
      <c r="O143" s="1"/>
      <c r="P143" s="1"/>
      <c r="Q143" s="1"/>
      <c r="R143" s="1"/>
      <c r="S143" s="1"/>
      <c r="T143" s="1"/>
      <c r="U143" s="1"/>
      <c r="V143" s="1"/>
      <c r="W143" s="1"/>
      <c r="X143" s="1"/>
      <c r="Y143" s="1"/>
      <c r="Z143" s="1"/>
    </row>
    <row r="144" spans="1:26" ht="27" customHeight="1">
      <c r="A144" s="4"/>
      <c r="B144" s="374" t="s">
        <v>1071</v>
      </c>
      <c r="C144" s="335"/>
      <c r="D144" s="335"/>
      <c r="E144" s="335"/>
      <c r="F144" s="335"/>
      <c r="G144" s="1"/>
      <c r="H144" s="123"/>
      <c r="I144" s="1"/>
      <c r="J144" s="1"/>
      <c r="K144" s="1"/>
      <c r="L144" s="1"/>
      <c r="M144" s="1"/>
      <c r="N144" s="1"/>
      <c r="O144" s="1"/>
      <c r="P144" s="1"/>
      <c r="Q144" s="1"/>
      <c r="R144" s="1"/>
      <c r="S144" s="1"/>
      <c r="T144" s="1"/>
      <c r="U144" s="1"/>
      <c r="V144" s="1"/>
      <c r="W144" s="1"/>
      <c r="X144" s="1"/>
      <c r="Y144" s="1"/>
      <c r="Z144" s="1"/>
    </row>
    <row r="145" spans="1:26" ht="29.25" customHeight="1">
      <c r="A145" s="4"/>
      <c r="B145" s="379" t="s">
        <v>282</v>
      </c>
      <c r="C145" s="335"/>
      <c r="D145" s="335"/>
      <c r="E145" s="335"/>
      <c r="F145" s="335"/>
      <c r="G145" s="1"/>
      <c r="H145" s="123"/>
      <c r="I145" s="1"/>
      <c r="J145" s="1"/>
      <c r="K145" s="1"/>
      <c r="L145" s="1"/>
      <c r="M145" s="1"/>
      <c r="N145" s="1"/>
      <c r="O145" s="1"/>
      <c r="P145" s="1"/>
      <c r="Q145" s="1"/>
      <c r="R145" s="1"/>
      <c r="S145" s="1"/>
      <c r="T145" s="1"/>
      <c r="U145" s="1"/>
      <c r="V145" s="1"/>
      <c r="W145" s="1"/>
      <c r="X145" s="1"/>
      <c r="Y145" s="1"/>
      <c r="Z145" s="1"/>
    </row>
    <row r="146" spans="1:26" ht="13.5" customHeight="1">
      <c r="A146" s="4"/>
      <c r="B146" s="379" t="s">
        <v>283</v>
      </c>
      <c r="C146" s="335"/>
      <c r="D146" s="335"/>
      <c r="E146" s="335"/>
      <c r="F146" s="335"/>
      <c r="G146" s="1"/>
      <c r="H146" s="123"/>
      <c r="I146" s="1"/>
      <c r="J146" s="1"/>
      <c r="K146" s="1"/>
      <c r="L146" s="1"/>
      <c r="M146" s="1"/>
      <c r="N146" s="1"/>
      <c r="O146" s="1"/>
      <c r="P146" s="1"/>
      <c r="Q146" s="1"/>
      <c r="R146" s="1"/>
      <c r="S146" s="1"/>
      <c r="T146" s="1"/>
      <c r="U146" s="1"/>
      <c r="V146" s="1"/>
      <c r="W146" s="1"/>
      <c r="X146" s="1"/>
      <c r="Y146" s="1"/>
      <c r="Z146" s="1"/>
    </row>
    <row r="147" spans="1:26" ht="29.25" customHeight="1">
      <c r="A147" s="4"/>
      <c r="B147" s="379" t="s">
        <v>284</v>
      </c>
      <c r="C147" s="335"/>
      <c r="D147" s="335"/>
      <c r="E147" s="335"/>
      <c r="F147" s="335"/>
      <c r="G147" s="1"/>
      <c r="H147" s="123"/>
      <c r="I147" s="1"/>
      <c r="J147" s="1"/>
      <c r="K147" s="1"/>
      <c r="L147" s="1"/>
      <c r="M147" s="1"/>
      <c r="N147" s="1"/>
      <c r="O147" s="1"/>
      <c r="P147" s="1"/>
      <c r="Q147" s="1"/>
      <c r="R147" s="1"/>
      <c r="S147" s="1"/>
      <c r="T147" s="1"/>
      <c r="U147" s="1"/>
      <c r="V147" s="1"/>
      <c r="W147" s="1"/>
      <c r="X147" s="1"/>
      <c r="Y147" s="1"/>
      <c r="Z147" s="1"/>
    </row>
    <row r="148" spans="1:26" ht="27" customHeight="1">
      <c r="A148" s="4"/>
      <c r="B148" s="379" t="s">
        <v>285</v>
      </c>
      <c r="C148" s="335"/>
      <c r="D148" s="335"/>
      <c r="E148" s="335"/>
      <c r="F148" s="335"/>
      <c r="G148" s="1"/>
      <c r="H148" s="123"/>
      <c r="I148" s="1"/>
      <c r="J148" s="1"/>
      <c r="K148" s="1"/>
      <c r="L148" s="1"/>
      <c r="M148" s="1"/>
      <c r="N148" s="1"/>
      <c r="O148" s="1"/>
      <c r="P148" s="1"/>
      <c r="Q148" s="1"/>
      <c r="R148" s="1"/>
      <c r="S148" s="1"/>
      <c r="T148" s="1"/>
      <c r="U148" s="1"/>
      <c r="V148" s="1"/>
      <c r="W148" s="1"/>
      <c r="X148" s="1"/>
      <c r="Y148" s="1"/>
      <c r="Z148" s="1"/>
    </row>
    <row r="149" spans="1:26" ht="14.25" customHeight="1">
      <c r="A149" s="4"/>
      <c r="B149" s="379" t="s">
        <v>286</v>
      </c>
      <c r="C149" s="335"/>
      <c r="D149" s="335"/>
      <c r="E149" s="335"/>
      <c r="F149" s="335"/>
      <c r="G149" s="1"/>
      <c r="H149" s="123"/>
      <c r="I149" s="1"/>
      <c r="J149" s="1"/>
      <c r="K149" s="1"/>
      <c r="L149" s="1"/>
      <c r="M149" s="1"/>
      <c r="N149" s="1"/>
      <c r="O149" s="1"/>
      <c r="P149" s="1"/>
      <c r="Q149" s="1"/>
      <c r="R149" s="1"/>
      <c r="S149" s="1"/>
      <c r="T149" s="1"/>
      <c r="U149" s="1"/>
      <c r="V149" s="1"/>
      <c r="W149" s="1"/>
      <c r="X149" s="1"/>
      <c r="Y149" s="1"/>
      <c r="Z149" s="1"/>
    </row>
    <row r="150" spans="1:26" ht="13.5" customHeight="1">
      <c r="A150" s="4"/>
      <c r="B150" s="124"/>
      <c r="C150" s="3"/>
      <c r="D150" s="3"/>
      <c r="E150" s="3"/>
      <c r="F150" s="3"/>
      <c r="G150" s="1"/>
      <c r="H150" s="123"/>
      <c r="I150" s="1"/>
      <c r="J150" s="1"/>
      <c r="K150" s="1"/>
      <c r="L150" s="1"/>
      <c r="M150" s="1"/>
      <c r="N150" s="1"/>
      <c r="O150" s="1"/>
      <c r="P150" s="1"/>
      <c r="Q150" s="1"/>
      <c r="R150" s="1"/>
      <c r="S150" s="1"/>
      <c r="T150" s="1"/>
      <c r="U150" s="1"/>
      <c r="V150" s="1"/>
      <c r="W150" s="1"/>
      <c r="X150" s="1"/>
      <c r="Y150" s="1"/>
      <c r="Z150" s="1"/>
    </row>
    <row r="151" spans="1:26" ht="12.75" customHeight="1">
      <c r="A151" s="4"/>
      <c r="B151" s="125"/>
      <c r="C151" s="126" t="s">
        <v>287</v>
      </c>
      <c r="D151" s="127" t="s">
        <v>288</v>
      </c>
      <c r="E151" s="13"/>
      <c r="F151" s="128"/>
      <c r="G151" s="1"/>
      <c r="H151" s="1"/>
      <c r="I151" s="1"/>
      <c r="J151" s="1"/>
      <c r="K151" s="1"/>
      <c r="L151" s="1"/>
      <c r="M151" s="1"/>
      <c r="N151" s="1"/>
      <c r="O151" s="1"/>
      <c r="P151" s="1"/>
      <c r="Q151" s="1"/>
      <c r="R151" s="1"/>
      <c r="S151" s="1"/>
      <c r="T151" s="1"/>
      <c r="U151" s="1"/>
      <c r="V151" s="1"/>
      <c r="W151" s="1"/>
      <c r="X151" s="1"/>
      <c r="Y151" s="1"/>
      <c r="Z151" s="1"/>
    </row>
    <row r="152" spans="1:26" ht="12.75" customHeight="1">
      <c r="A152" s="4"/>
      <c r="B152" s="129" t="s">
        <v>289</v>
      </c>
      <c r="C152" s="130">
        <v>0.62</v>
      </c>
      <c r="D152" s="131">
        <v>510</v>
      </c>
      <c r="E152" s="3"/>
      <c r="F152" s="128"/>
      <c r="G152" s="1"/>
      <c r="H152" s="1"/>
      <c r="I152" s="1"/>
      <c r="J152" s="1"/>
      <c r="K152" s="1"/>
      <c r="L152" s="1"/>
      <c r="M152" s="1"/>
      <c r="N152" s="1"/>
      <c r="O152" s="1"/>
      <c r="P152" s="1"/>
      <c r="Q152" s="1"/>
      <c r="R152" s="1"/>
      <c r="S152" s="1"/>
      <c r="T152" s="1"/>
      <c r="U152" s="1"/>
      <c r="V152" s="1"/>
      <c r="W152" s="1"/>
      <c r="X152" s="1"/>
      <c r="Y152" s="1"/>
      <c r="Z152" s="1"/>
    </row>
    <row r="153" spans="1:26" ht="12.75" customHeight="1">
      <c r="A153" s="4"/>
      <c r="B153" s="129" t="s">
        <v>290</v>
      </c>
      <c r="C153" s="130">
        <v>0.61</v>
      </c>
      <c r="D153" s="131">
        <v>501</v>
      </c>
      <c r="E153" s="3"/>
      <c r="F153" s="128"/>
      <c r="G153" s="1"/>
      <c r="H153" s="1"/>
      <c r="I153" s="1"/>
      <c r="J153" s="1"/>
      <c r="K153" s="1"/>
      <c r="L153" s="1"/>
      <c r="M153" s="1"/>
      <c r="N153" s="1"/>
      <c r="O153" s="1"/>
      <c r="P153" s="1"/>
      <c r="Q153" s="1"/>
      <c r="R153" s="1"/>
      <c r="S153" s="1"/>
      <c r="T153" s="1"/>
      <c r="U153" s="1"/>
      <c r="V153" s="1"/>
      <c r="W153" s="1"/>
      <c r="X153" s="1"/>
      <c r="Y153" s="1"/>
      <c r="Z153" s="1"/>
    </row>
    <row r="154" spans="1:26" ht="12.75" customHeight="1">
      <c r="A154" s="4"/>
      <c r="B154" s="124"/>
      <c r="C154" s="3"/>
      <c r="D154" s="3"/>
      <c r="E154" s="3"/>
      <c r="F154" s="3"/>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379" t="s">
        <v>1072</v>
      </c>
      <c r="C155" s="335"/>
      <c r="D155" s="335"/>
      <c r="E155" s="335"/>
      <c r="F155" s="335"/>
      <c r="G155" s="335"/>
      <c r="H155" s="1"/>
      <c r="I155" s="1"/>
      <c r="J155" s="1"/>
      <c r="K155" s="1"/>
      <c r="L155" s="1"/>
      <c r="M155" s="1"/>
      <c r="N155" s="1"/>
      <c r="O155" s="1"/>
      <c r="P155" s="1"/>
      <c r="Q155" s="1"/>
      <c r="R155" s="1"/>
      <c r="S155" s="1"/>
      <c r="T155" s="1"/>
      <c r="U155" s="1"/>
      <c r="V155" s="1"/>
      <c r="W155" s="1"/>
      <c r="X155" s="1"/>
      <c r="Y155" s="1"/>
      <c r="Z155" s="1"/>
    </row>
    <row r="156" spans="1:26" ht="12.75" customHeight="1">
      <c r="A156" s="4"/>
      <c r="B156" s="335"/>
      <c r="C156" s="335"/>
      <c r="D156" s="335"/>
      <c r="E156" s="335"/>
      <c r="F156" s="335"/>
      <c r="G156" s="335"/>
      <c r="H156" s="1"/>
      <c r="I156" s="1"/>
      <c r="J156" s="1"/>
      <c r="K156" s="1"/>
      <c r="L156" s="1"/>
      <c r="M156" s="1"/>
      <c r="N156" s="1"/>
      <c r="O156" s="1"/>
      <c r="P156" s="1"/>
      <c r="Q156" s="1"/>
      <c r="R156" s="1"/>
      <c r="S156" s="1"/>
      <c r="T156" s="1"/>
      <c r="U156" s="1"/>
      <c r="V156" s="1"/>
      <c r="W156" s="1"/>
      <c r="X156" s="1"/>
      <c r="Y156" s="1"/>
      <c r="Z156" s="1"/>
    </row>
    <row r="157" spans="1:26" ht="12.75" customHeight="1">
      <c r="A157" s="4"/>
      <c r="B157" s="335"/>
      <c r="C157" s="335"/>
      <c r="D157" s="335"/>
      <c r="E157" s="335"/>
      <c r="F157" s="335"/>
      <c r="G157" s="335"/>
      <c r="H157" s="1"/>
      <c r="I157" s="1"/>
      <c r="J157" s="1"/>
      <c r="K157" s="1"/>
      <c r="L157" s="1"/>
      <c r="M157" s="1"/>
      <c r="N157" s="1"/>
      <c r="O157" s="1"/>
      <c r="P157" s="1"/>
      <c r="Q157" s="1"/>
      <c r="R157" s="1"/>
      <c r="S157" s="1"/>
      <c r="T157" s="1"/>
      <c r="U157" s="1"/>
      <c r="V157" s="1"/>
      <c r="W157" s="1"/>
      <c r="X157" s="1"/>
      <c r="Y157" s="1"/>
      <c r="Z157" s="1"/>
    </row>
    <row r="158" spans="1:26" ht="12.75" customHeight="1">
      <c r="A158" s="4"/>
      <c r="B158" s="124"/>
      <c r="C158" s="3"/>
      <c r="D158" s="3"/>
      <c r="E158" s="3"/>
      <c r="F158" s="3"/>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70" t="s">
        <v>291</v>
      </c>
      <c r="C159" s="70" t="s">
        <v>292</v>
      </c>
      <c r="D159" s="70" t="s">
        <v>293</v>
      </c>
      <c r="E159" s="70" t="s">
        <v>294</v>
      </c>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32" t="s">
        <v>295</v>
      </c>
      <c r="C160" s="133">
        <v>920</v>
      </c>
      <c r="D160" s="133">
        <v>1020</v>
      </c>
      <c r="E160" s="133">
        <v>1140</v>
      </c>
      <c r="F160" s="1"/>
      <c r="G160" s="1"/>
      <c r="H160" s="1"/>
      <c r="I160" s="1"/>
      <c r="J160" s="1"/>
      <c r="K160" s="1"/>
      <c r="L160" s="1"/>
      <c r="M160" s="1"/>
      <c r="N160" s="1"/>
      <c r="O160" s="1"/>
      <c r="P160" s="1"/>
      <c r="Q160" s="1"/>
      <c r="R160" s="1"/>
      <c r="S160" s="1"/>
      <c r="T160" s="1"/>
      <c r="U160" s="1"/>
      <c r="V160" s="1"/>
      <c r="W160" s="1"/>
      <c r="X160" s="1"/>
      <c r="Y160" s="1"/>
      <c r="Z160" s="1"/>
    </row>
    <row r="161" spans="1:26" ht="25.5" customHeight="1">
      <c r="A161" s="4"/>
      <c r="B161" s="134" t="s">
        <v>296</v>
      </c>
      <c r="C161" s="19">
        <v>460</v>
      </c>
      <c r="D161" s="19">
        <v>510</v>
      </c>
      <c r="E161" s="19">
        <v>570</v>
      </c>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32" t="s">
        <v>297</v>
      </c>
      <c r="C162" s="19">
        <v>430</v>
      </c>
      <c r="D162" s="19">
        <v>500</v>
      </c>
      <c r="E162" s="19">
        <v>540</v>
      </c>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32" t="s">
        <v>298</v>
      </c>
      <c r="C163" s="19">
        <v>17</v>
      </c>
      <c r="D163" s="19">
        <v>20</v>
      </c>
      <c r="E163" s="19">
        <v>23</v>
      </c>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32" t="s">
        <v>299</v>
      </c>
      <c r="C164" s="19">
        <v>17</v>
      </c>
      <c r="D164" s="19">
        <v>23</v>
      </c>
      <c r="E164" s="19">
        <v>27</v>
      </c>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132" t="s">
        <v>300</v>
      </c>
      <c r="C165" s="19">
        <v>18</v>
      </c>
      <c r="D165" s="19">
        <v>23</v>
      </c>
      <c r="E165" s="19">
        <v>28</v>
      </c>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32" t="s">
        <v>301</v>
      </c>
      <c r="C166" s="19"/>
      <c r="D166" s="19"/>
      <c r="E166" s="19"/>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4"/>
      <c r="B167" s="132" t="s">
        <v>302</v>
      </c>
      <c r="C167" s="19">
        <v>21</v>
      </c>
      <c r="D167" s="19">
        <v>23</v>
      </c>
      <c r="E167" s="19">
        <v>28</v>
      </c>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4"/>
      <c r="B168" s="132" t="s">
        <v>303</v>
      </c>
      <c r="C168" s="19">
        <v>19</v>
      </c>
      <c r="D168" s="19">
        <v>25</v>
      </c>
      <c r="E168" s="19">
        <v>28</v>
      </c>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35"/>
      <c r="D169" s="135"/>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387" t="s">
        <v>1073</v>
      </c>
      <c r="C170" s="335"/>
      <c r="D170" s="335"/>
      <c r="E170" s="335"/>
      <c r="F170" s="335"/>
      <c r="G170" s="335"/>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35"/>
      <c r="D171" s="135"/>
      <c r="E171" s="1"/>
      <c r="F171" s="1"/>
      <c r="G171" s="1"/>
      <c r="H171" s="1"/>
      <c r="I171" s="1"/>
      <c r="J171" s="1"/>
      <c r="K171" s="1"/>
      <c r="L171" s="1"/>
      <c r="M171" s="1"/>
      <c r="N171" s="1"/>
      <c r="O171" s="1"/>
      <c r="P171" s="1"/>
      <c r="Q171" s="1"/>
      <c r="R171" s="1"/>
      <c r="S171" s="1"/>
      <c r="T171" s="1"/>
      <c r="U171" s="1"/>
      <c r="V171" s="1"/>
      <c r="W171" s="1"/>
      <c r="X171" s="1"/>
      <c r="Y171" s="1"/>
      <c r="Z171" s="1"/>
    </row>
    <row r="172" spans="1:26" ht="39" customHeight="1">
      <c r="A172" s="2"/>
      <c r="B172" s="136" t="s">
        <v>304</v>
      </c>
      <c r="C172" s="137" t="s">
        <v>296</v>
      </c>
      <c r="D172" s="136" t="s">
        <v>297</v>
      </c>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38" t="s">
        <v>305</v>
      </c>
      <c r="C173" s="139">
        <v>3.6700000000000003E-2</v>
      </c>
      <c r="D173" s="139">
        <v>1.2200000000000001E-2</v>
      </c>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38" t="s">
        <v>306</v>
      </c>
      <c r="C174" s="139">
        <v>0.15920000000000001</v>
      </c>
      <c r="D174" s="139">
        <v>9.8000000000000004E-2</v>
      </c>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38" t="s">
        <v>307</v>
      </c>
      <c r="C175" s="139">
        <v>0.35510000000000003</v>
      </c>
      <c r="D175" s="139">
        <v>0.4</v>
      </c>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38" t="s">
        <v>308</v>
      </c>
      <c r="C176" s="139">
        <v>0.39179999999999998</v>
      </c>
      <c r="D176" s="139">
        <v>0.35510000000000003</v>
      </c>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38" t="s">
        <v>309</v>
      </c>
      <c r="C177" s="139">
        <v>5.7200000000000001E-2</v>
      </c>
      <c r="D177" s="139">
        <v>0.13469999999999999</v>
      </c>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38" t="s">
        <v>310</v>
      </c>
      <c r="C178" s="139">
        <v>0</v>
      </c>
      <c r="D178" s="139">
        <v>0</v>
      </c>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32" t="s">
        <v>311</v>
      </c>
      <c r="C179" s="139">
        <f t="shared" ref="C179:D179" si="0">SUM(C173:C178)</f>
        <v>1</v>
      </c>
      <c r="D179" s="139">
        <f t="shared" si="0"/>
        <v>1</v>
      </c>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35"/>
      <c r="D180" s="135"/>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4"/>
      <c r="B181" s="70" t="s">
        <v>304</v>
      </c>
      <c r="C181" s="140" t="s">
        <v>295</v>
      </c>
      <c r="D181" s="125"/>
      <c r="E181" s="125"/>
      <c r="F181" s="125"/>
      <c r="G181" s="1"/>
      <c r="H181" s="1"/>
      <c r="I181" s="1"/>
      <c r="J181" s="1"/>
      <c r="K181" s="1"/>
      <c r="L181" s="1"/>
      <c r="M181" s="1"/>
      <c r="N181" s="1"/>
      <c r="O181" s="1"/>
      <c r="P181" s="1"/>
      <c r="Q181" s="1"/>
      <c r="R181" s="1"/>
      <c r="S181" s="1"/>
      <c r="T181" s="1"/>
      <c r="U181" s="1"/>
      <c r="V181" s="1"/>
      <c r="W181" s="1"/>
      <c r="X181" s="1"/>
      <c r="Y181" s="1"/>
      <c r="Z181" s="1"/>
    </row>
    <row r="182" spans="1:26" ht="12.75" customHeight="1">
      <c r="A182" s="4"/>
      <c r="B182" s="141" t="s">
        <v>312</v>
      </c>
      <c r="C182" s="139">
        <v>1.18E-2</v>
      </c>
      <c r="D182" s="125"/>
      <c r="E182" s="125"/>
      <c r="F182" s="125"/>
      <c r="G182" s="1"/>
      <c r="H182" s="1"/>
      <c r="I182" s="1"/>
      <c r="J182" s="1"/>
      <c r="K182" s="1"/>
      <c r="L182" s="1"/>
      <c r="M182" s="1"/>
      <c r="N182" s="1"/>
      <c r="O182" s="1"/>
      <c r="P182" s="1"/>
      <c r="Q182" s="1"/>
      <c r="R182" s="1"/>
      <c r="S182" s="1"/>
      <c r="T182" s="1"/>
      <c r="U182" s="1"/>
      <c r="V182" s="1"/>
      <c r="W182" s="1"/>
      <c r="X182" s="1"/>
      <c r="Y182" s="1"/>
      <c r="Z182" s="1"/>
    </row>
    <row r="183" spans="1:26" ht="12.75" customHeight="1">
      <c r="A183" s="4"/>
      <c r="B183" s="141" t="s">
        <v>313</v>
      </c>
      <c r="C183" s="139">
        <v>0.1333</v>
      </c>
      <c r="D183" s="125"/>
      <c r="E183" s="125"/>
      <c r="F183" s="125"/>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141" t="s">
        <v>314</v>
      </c>
      <c r="C184" s="139">
        <v>0.43330000000000002</v>
      </c>
      <c r="D184" s="125"/>
      <c r="E184" s="125"/>
      <c r="F184" s="125"/>
      <c r="G184" s="1"/>
      <c r="H184" s="1"/>
      <c r="I184" s="1"/>
      <c r="J184" s="1"/>
      <c r="K184" s="1"/>
      <c r="L184" s="1"/>
      <c r="M184" s="1"/>
      <c r="N184" s="1"/>
      <c r="O184" s="1"/>
      <c r="P184" s="1"/>
      <c r="Q184" s="1"/>
      <c r="R184" s="1"/>
      <c r="S184" s="1"/>
      <c r="T184" s="1"/>
      <c r="U184" s="1"/>
      <c r="V184" s="1"/>
      <c r="W184" s="1"/>
      <c r="X184" s="1"/>
      <c r="Y184" s="1"/>
      <c r="Z184" s="1"/>
    </row>
    <row r="185" spans="1:26" ht="12.75" customHeight="1">
      <c r="A185" s="4"/>
      <c r="B185" s="141" t="s">
        <v>315</v>
      </c>
      <c r="C185" s="139">
        <v>0.35880000000000001</v>
      </c>
      <c r="D185" s="125"/>
      <c r="E185" s="125"/>
      <c r="F185" s="125"/>
      <c r="G185" s="1"/>
      <c r="H185" s="1"/>
      <c r="I185" s="1"/>
      <c r="J185" s="1"/>
      <c r="K185" s="1"/>
      <c r="L185" s="1"/>
      <c r="M185" s="1"/>
      <c r="N185" s="1"/>
      <c r="O185" s="1"/>
      <c r="P185" s="1"/>
      <c r="Q185" s="1"/>
      <c r="R185" s="1"/>
      <c r="S185" s="1"/>
      <c r="T185" s="1"/>
      <c r="U185" s="1"/>
      <c r="V185" s="1"/>
      <c r="W185" s="1"/>
      <c r="X185" s="1"/>
      <c r="Y185" s="1"/>
      <c r="Z185" s="1"/>
    </row>
    <row r="186" spans="1:26" ht="12.75" customHeight="1">
      <c r="A186" s="4"/>
      <c r="B186" s="141" t="s">
        <v>316</v>
      </c>
      <c r="C186" s="139">
        <v>6.08E-2</v>
      </c>
      <c r="D186" s="125"/>
      <c r="E186" s="125"/>
      <c r="F186" s="125"/>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141" t="s">
        <v>317</v>
      </c>
      <c r="C187" s="139">
        <v>2E-3</v>
      </c>
      <c r="D187" s="125"/>
      <c r="E187" s="125"/>
      <c r="F187" s="125"/>
      <c r="G187" s="1"/>
      <c r="H187" s="1"/>
      <c r="I187" s="1"/>
      <c r="J187" s="1"/>
      <c r="K187" s="1"/>
      <c r="L187" s="1"/>
      <c r="M187" s="1"/>
      <c r="N187" s="1"/>
      <c r="O187" s="1"/>
      <c r="P187" s="1"/>
      <c r="Q187" s="1"/>
      <c r="R187" s="1"/>
      <c r="S187" s="1"/>
      <c r="T187" s="1"/>
      <c r="U187" s="1"/>
      <c r="V187" s="1"/>
      <c r="W187" s="1"/>
      <c r="X187" s="1"/>
      <c r="Y187" s="1"/>
      <c r="Z187" s="1"/>
    </row>
    <row r="188" spans="1:26" ht="12.75" customHeight="1">
      <c r="A188" s="4"/>
      <c r="B188" s="132" t="s">
        <v>311</v>
      </c>
      <c r="C188" s="277">
        <f>SUM(C182:C187)</f>
        <v>1</v>
      </c>
      <c r="D188" s="125"/>
      <c r="E188" s="125"/>
      <c r="F188" s="125"/>
      <c r="G188" s="1"/>
      <c r="H188" s="1"/>
      <c r="I188" s="1"/>
      <c r="J188" s="1"/>
      <c r="K188" s="1"/>
      <c r="L188" s="1"/>
      <c r="M188" s="1"/>
      <c r="N188" s="1"/>
      <c r="O188" s="1"/>
      <c r="P188" s="1"/>
      <c r="Q188" s="1"/>
      <c r="R188" s="1"/>
      <c r="S188" s="1"/>
      <c r="T188" s="1"/>
      <c r="U188" s="1"/>
      <c r="V188" s="1"/>
      <c r="W188" s="1"/>
      <c r="X188" s="1"/>
      <c r="Y188" s="1"/>
      <c r="Z188" s="1"/>
    </row>
    <row r="189" spans="1:26" ht="12.75" customHeight="1">
      <c r="A189" s="4"/>
      <c r="B189" s="1"/>
      <c r="C189" s="142"/>
      <c r="D189" s="125"/>
      <c r="E189" s="125"/>
      <c r="F189" s="125"/>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70" t="s">
        <v>304</v>
      </c>
      <c r="C190" s="70" t="s">
        <v>298</v>
      </c>
      <c r="D190" s="70" t="s">
        <v>300</v>
      </c>
      <c r="E190" s="70" t="s">
        <v>299</v>
      </c>
      <c r="F190" s="70" t="s">
        <v>303</v>
      </c>
      <c r="G190" s="70" t="s">
        <v>302</v>
      </c>
      <c r="H190" s="1"/>
      <c r="I190" s="1"/>
      <c r="J190" s="1"/>
      <c r="K190" s="1"/>
      <c r="L190" s="1"/>
      <c r="M190" s="1"/>
      <c r="N190" s="1"/>
      <c r="O190" s="1"/>
      <c r="P190" s="1"/>
      <c r="Q190" s="1"/>
      <c r="R190" s="1"/>
      <c r="S190" s="1"/>
      <c r="T190" s="1"/>
      <c r="U190" s="1"/>
      <c r="V190" s="1"/>
      <c r="W190" s="1"/>
      <c r="X190" s="1"/>
      <c r="Y190" s="1"/>
      <c r="Z190" s="1"/>
    </row>
    <row r="191" spans="1:26" ht="12.75" customHeight="1">
      <c r="A191" s="4"/>
      <c r="B191" s="138" t="s">
        <v>318</v>
      </c>
      <c r="C191" s="139">
        <v>4.19E-2</v>
      </c>
      <c r="D191" s="139">
        <v>0.19439999999999999</v>
      </c>
      <c r="E191" s="139">
        <v>2.7799999999999998E-2</v>
      </c>
      <c r="F191" s="139">
        <v>0.19439999999999999</v>
      </c>
      <c r="G191" s="139">
        <v>0.1111</v>
      </c>
      <c r="H191" s="1"/>
      <c r="I191" s="1"/>
      <c r="J191" s="1"/>
      <c r="K191" s="1"/>
      <c r="L191" s="1"/>
      <c r="M191" s="1"/>
      <c r="N191" s="1"/>
      <c r="O191" s="1"/>
      <c r="P191" s="1"/>
      <c r="Q191" s="1"/>
      <c r="R191" s="1"/>
      <c r="S191" s="1"/>
      <c r="T191" s="1"/>
      <c r="U191" s="1"/>
      <c r="V191" s="1"/>
      <c r="W191" s="1"/>
      <c r="X191" s="1"/>
      <c r="Y191" s="1"/>
      <c r="Z191" s="1"/>
    </row>
    <row r="192" spans="1:26" ht="12.75" customHeight="1">
      <c r="A192" s="4"/>
      <c r="B192" s="138" t="s">
        <v>319</v>
      </c>
      <c r="C192" s="139">
        <v>0.1976</v>
      </c>
      <c r="D192" s="139">
        <v>0.27779999999999999</v>
      </c>
      <c r="E192" s="139">
        <v>0.47220000000000001</v>
      </c>
      <c r="F192" s="139">
        <v>0.44450000000000001</v>
      </c>
      <c r="G192" s="139">
        <v>0.33339999999999997</v>
      </c>
      <c r="H192" s="1"/>
      <c r="I192" s="1"/>
      <c r="J192" s="1"/>
      <c r="K192" s="1"/>
      <c r="L192" s="1"/>
      <c r="M192" s="1"/>
      <c r="N192" s="1"/>
      <c r="O192" s="1"/>
      <c r="P192" s="1"/>
      <c r="Q192" s="1"/>
      <c r="R192" s="1"/>
      <c r="S192" s="1"/>
      <c r="T192" s="1"/>
      <c r="U192" s="1"/>
      <c r="V192" s="1"/>
      <c r="W192" s="1"/>
      <c r="X192" s="1"/>
      <c r="Y192" s="1"/>
      <c r="Z192" s="1"/>
    </row>
    <row r="193" spans="1:26" ht="12.75" customHeight="1">
      <c r="A193" s="4"/>
      <c r="B193" s="138" t="s">
        <v>320</v>
      </c>
      <c r="C193" s="139">
        <v>0.46510000000000001</v>
      </c>
      <c r="D193" s="139">
        <v>0.30559999999999998</v>
      </c>
      <c r="E193" s="139">
        <v>0.25</v>
      </c>
      <c r="F193" s="139">
        <v>0.25</v>
      </c>
      <c r="G193" s="139">
        <v>0.47220000000000001</v>
      </c>
      <c r="H193" s="1"/>
      <c r="I193" s="1"/>
      <c r="J193" s="1"/>
      <c r="K193" s="1"/>
      <c r="L193" s="1"/>
      <c r="M193" s="1"/>
      <c r="N193" s="1"/>
      <c r="O193" s="1"/>
      <c r="P193" s="1"/>
      <c r="Q193" s="1"/>
      <c r="R193" s="1"/>
      <c r="S193" s="1"/>
      <c r="T193" s="1"/>
      <c r="U193" s="1"/>
      <c r="V193" s="1"/>
      <c r="W193" s="1"/>
      <c r="X193" s="1"/>
      <c r="Y193" s="1"/>
      <c r="Z193" s="1"/>
    </row>
    <row r="194" spans="1:26" ht="12.75" customHeight="1">
      <c r="A194" s="4"/>
      <c r="B194" s="143" t="s">
        <v>321</v>
      </c>
      <c r="C194" s="139">
        <v>0.2954</v>
      </c>
      <c r="D194" s="139">
        <v>0.19439999999999999</v>
      </c>
      <c r="E194" s="139">
        <v>0.25</v>
      </c>
      <c r="F194" s="139">
        <v>0.1111</v>
      </c>
      <c r="G194" s="139">
        <v>8.3299999999999999E-2</v>
      </c>
      <c r="H194" s="1"/>
      <c r="I194" s="1"/>
      <c r="J194" s="1"/>
      <c r="K194" s="1"/>
      <c r="L194" s="1"/>
      <c r="M194" s="1"/>
      <c r="N194" s="1"/>
      <c r="O194" s="1"/>
      <c r="P194" s="1"/>
      <c r="Q194" s="1"/>
      <c r="R194" s="1"/>
      <c r="S194" s="1"/>
      <c r="T194" s="1"/>
      <c r="U194" s="1"/>
      <c r="V194" s="1"/>
      <c r="W194" s="1"/>
      <c r="X194" s="1"/>
      <c r="Y194" s="1"/>
      <c r="Z194" s="1"/>
    </row>
    <row r="195" spans="1:26" ht="12.75" customHeight="1">
      <c r="A195" s="4"/>
      <c r="B195" s="143" t="s">
        <v>322</v>
      </c>
      <c r="C195" s="139">
        <v>0</v>
      </c>
      <c r="D195" s="139">
        <v>2.7799999999999998E-2</v>
      </c>
      <c r="E195" s="139">
        <v>0</v>
      </c>
      <c r="F195" s="139">
        <v>0</v>
      </c>
      <c r="G195" s="139">
        <v>0</v>
      </c>
      <c r="H195" s="1"/>
      <c r="I195" s="1"/>
      <c r="J195" s="1"/>
      <c r="K195" s="1"/>
      <c r="L195" s="1"/>
      <c r="M195" s="1"/>
      <c r="N195" s="1"/>
      <c r="O195" s="1"/>
      <c r="P195" s="1"/>
      <c r="Q195" s="1"/>
      <c r="R195" s="1"/>
      <c r="S195" s="1"/>
      <c r="T195" s="1"/>
      <c r="U195" s="1"/>
      <c r="V195" s="1"/>
      <c r="W195" s="1"/>
      <c r="X195" s="1"/>
      <c r="Y195" s="1"/>
      <c r="Z195" s="1"/>
    </row>
    <row r="196" spans="1:26" ht="12.75" customHeight="1">
      <c r="A196" s="4"/>
      <c r="B196" s="138" t="s">
        <v>323</v>
      </c>
      <c r="C196" s="139">
        <v>0</v>
      </c>
      <c r="D196" s="139">
        <v>0</v>
      </c>
      <c r="E196" s="139">
        <v>0</v>
      </c>
      <c r="F196" s="139">
        <v>0</v>
      </c>
      <c r="G196" s="139">
        <v>0</v>
      </c>
      <c r="H196" s="1"/>
      <c r="I196" s="1"/>
      <c r="J196" s="1"/>
      <c r="K196" s="1"/>
      <c r="L196" s="1"/>
      <c r="M196" s="1"/>
      <c r="N196" s="1"/>
      <c r="O196" s="1"/>
      <c r="P196" s="1"/>
      <c r="Q196" s="1"/>
      <c r="R196" s="1"/>
      <c r="S196" s="1"/>
      <c r="T196" s="1"/>
      <c r="U196" s="1"/>
      <c r="V196" s="1"/>
      <c r="W196" s="1"/>
      <c r="X196" s="1"/>
      <c r="Y196" s="1"/>
      <c r="Z196" s="1"/>
    </row>
    <row r="197" spans="1:26" ht="12.75" customHeight="1">
      <c r="A197" s="2"/>
      <c r="B197" s="132" t="s">
        <v>311</v>
      </c>
      <c r="C197" s="139">
        <f t="shared" ref="C197:G197" si="1">SUM(C191:C196)</f>
        <v>1</v>
      </c>
      <c r="D197" s="139">
        <f t="shared" si="1"/>
        <v>1</v>
      </c>
      <c r="E197" s="139">
        <f t="shared" si="1"/>
        <v>1</v>
      </c>
      <c r="F197" s="139">
        <f t="shared" si="1"/>
        <v>1</v>
      </c>
      <c r="G197" s="139">
        <f t="shared" si="1"/>
        <v>1</v>
      </c>
      <c r="H197" s="1"/>
      <c r="I197" s="1"/>
      <c r="J197" s="1"/>
      <c r="K197" s="1"/>
      <c r="L197" s="1"/>
      <c r="M197" s="1"/>
      <c r="N197" s="1"/>
      <c r="O197" s="1"/>
      <c r="P197" s="1"/>
      <c r="Q197" s="1"/>
      <c r="R197" s="1"/>
      <c r="S197" s="1"/>
      <c r="T197" s="1"/>
      <c r="U197" s="1"/>
      <c r="V197" s="1"/>
      <c r="W197" s="1"/>
      <c r="X197" s="1"/>
      <c r="Y197" s="1"/>
      <c r="Z197" s="1"/>
    </row>
    <row r="198" spans="1:26" ht="46.5" customHeight="1">
      <c r="A198" s="4" t="s">
        <v>324</v>
      </c>
      <c r="B198" s="378" t="s">
        <v>1074</v>
      </c>
      <c r="C198" s="335"/>
      <c r="D198" s="335"/>
      <c r="E198" s="335"/>
      <c r="F198" s="335"/>
      <c r="G198" s="1"/>
      <c r="H198" s="1"/>
      <c r="I198" s="1"/>
      <c r="J198" s="1"/>
      <c r="K198" s="1"/>
      <c r="L198" s="1"/>
      <c r="M198" s="1"/>
      <c r="N198" s="1"/>
      <c r="O198" s="1"/>
      <c r="P198" s="1"/>
      <c r="Q198" s="1"/>
      <c r="R198" s="1"/>
      <c r="S198" s="1"/>
      <c r="T198" s="1"/>
      <c r="U198" s="1"/>
      <c r="V198" s="1"/>
      <c r="W198" s="1"/>
      <c r="X198" s="1"/>
      <c r="Y198" s="1"/>
      <c r="Z198" s="1"/>
    </row>
    <row r="199" spans="1:26" ht="14.25" customHeight="1">
      <c r="A199" s="4"/>
      <c r="B199" s="388" t="s">
        <v>291</v>
      </c>
      <c r="C199" s="338"/>
      <c r="D199" s="339"/>
      <c r="E199" s="144" t="s">
        <v>287</v>
      </c>
      <c r="F199" s="3"/>
      <c r="G199" s="1" t="s">
        <v>1174</v>
      </c>
      <c r="H199" s="1"/>
      <c r="I199" s="1"/>
      <c r="J199" s="1"/>
      <c r="K199" s="1"/>
      <c r="L199" s="1"/>
      <c r="M199" s="1"/>
      <c r="N199" s="1"/>
      <c r="O199" s="1"/>
      <c r="P199" s="1"/>
      <c r="Q199" s="1"/>
      <c r="R199" s="1"/>
      <c r="S199" s="1"/>
      <c r="T199" s="1"/>
      <c r="U199" s="1"/>
      <c r="V199" s="1"/>
      <c r="W199" s="1"/>
      <c r="X199" s="1"/>
      <c r="Y199" s="1"/>
      <c r="Z199" s="1"/>
    </row>
    <row r="200" spans="1:26" ht="12.75" customHeight="1">
      <c r="A200" s="4"/>
      <c r="B200" s="389" t="s">
        <v>325</v>
      </c>
      <c r="C200" s="338"/>
      <c r="D200" s="339"/>
      <c r="E200" s="145">
        <v>0.1439</v>
      </c>
      <c r="F200" s="118"/>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340" t="s">
        <v>326</v>
      </c>
      <c r="C201" s="338"/>
      <c r="D201" s="339"/>
      <c r="E201" s="145">
        <v>0.3679</v>
      </c>
      <c r="F201" s="118"/>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340" t="s">
        <v>327</v>
      </c>
      <c r="C202" s="338"/>
      <c r="D202" s="339"/>
      <c r="E202" s="145">
        <v>0.74760000000000004</v>
      </c>
      <c r="F202" s="146" t="s">
        <v>328</v>
      </c>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40" t="s">
        <v>329</v>
      </c>
      <c r="C203" s="338"/>
      <c r="D203" s="339"/>
      <c r="E203" s="145">
        <v>0.25240000000000001</v>
      </c>
      <c r="F203" s="146" t="s">
        <v>330</v>
      </c>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40" t="s">
        <v>331</v>
      </c>
      <c r="C204" s="338"/>
      <c r="D204" s="339"/>
      <c r="E204" s="145">
        <v>3.7699999999999997E-2</v>
      </c>
      <c r="F204" s="118"/>
      <c r="G204" s="1"/>
      <c r="H204" s="1"/>
      <c r="I204" s="1"/>
      <c r="J204" s="1"/>
      <c r="K204" s="1"/>
      <c r="L204" s="1"/>
      <c r="M204" s="1"/>
      <c r="N204" s="1"/>
      <c r="O204" s="1"/>
      <c r="P204" s="1"/>
      <c r="Q204" s="1"/>
      <c r="R204" s="1"/>
      <c r="S204" s="1"/>
      <c r="T204" s="1"/>
      <c r="U204" s="1"/>
      <c r="V204" s="1"/>
      <c r="W204" s="1"/>
      <c r="X204" s="1"/>
      <c r="Y204" s="1"/>
      <c r="Z204" s="1"/>
    </row>
    <row r="205" spans="1:26" ht="26.25" customHeight="1">
      <c r="A205" s="4"/>
      <c r="B205" s="340" t="s">
        <v>1116</v>
      </c>
      <c r="C205" s="338"/>
      <c r="D205" s="338"/>
      <c r="E205" s="145">
        <v>0.51770000000000005</v>
      </c>
      <c r="F205" s="147"/>
      <c r="G205" s="1"/>
      <c r="H205" s="1"/>
      <c r="I205" s="1"/>
      <c r="J205" s="1"/>
      <c r="K205" s="1"/>
      <c r="L205" s="1"/>
      <c r="M205" s="1"/>
      <c r="N205" s="1"/>
      <c r="O205" s="1"/>
      <c r="P205" s="1"/>
      <c r="Q205" s="1"/>
      <c r="R205" s="1"/>
      <c r="S205" s="1"/>
      <c r="T205" s="1"/>
      <c r="U205" s="1"/>
      <c r="V205" s="1"/>
      <c r="W205" s="1"/>
      <c r="X205" s="1"/>
      <c r="Y205" s="1"/>
      <c r="Z205" s="1"/>
    </row>
    <row r="206" spans="1:26" ht="25.5" customHeight="1">
      <c r="A206" s="2"/>
      <c r="B206" s="1"/>
      <c r="C206" s="1"/>
      <c r="D206" s="1"/>
      <c r="E206" s="1"/>
      <c r="F206" s="10"/>
      <c r="G206" s="1"/>
      <c r="H206" s="1"/>
      <c r="I206" s="1"/>
      <c r="J206" s="1"/>
      <c r="K206" s="1"/>
      <c r="L206" s="1"/>
      <c r="M206" s="1"/>
      <c r="N206" s="1"/>
      <c r="O206" s="1"/>
      <c r="P206" s="1"/>
      <c r="Q206" s="1"/>
      <c r="R206" s="1"/>
      <c r="S206" s="1"/>
      <c r="T206" s="1"/>
      <c r="U206" s="1"/>
      <c r="V206" s="1"/>
      <c r="W206" s="1"/>
      <c r="X206" s="1"/>
      <c r="Y206" s="1"/>
      <c r="Z206" s="1"/>
    </row>
    <row r="207" spans="1:26" ht="38.25" customHeight="1">
      <c r="A207" s="4" t="s">
        <v>332</v>
      </c>
      <c r="B207" s="379" t="s">
        <v>1075</v>
      </c>
      <c r="C207" s="335"/>
      <c r="D207" s="335"/>
      <c r="E207" s="335"/>
      <c r="F207" s="335"/>
      <c r="G207" s="1"/>
      <c r="H207" s="1"/>
      <c r="I207" s="1"/>
      <c r="J207" s="1"/>
      <c r="K207" s="1"/>
      <c r="L207" s="1"/>
      <c r="M207" s="1"/>
      <c r="N207" s="1"/>
      <c r="O207" s="1"/>
      <c r="P207" s="1"/>
      <c r="Q207" s="1"/>
      <c r="R207" s="1"/>
      <c r="S207" s="1"/>
      <c r="T207" s="1"/>
      <c r="U207" s="1"/>
      <c r="V207" s="1"/>
      <c r="W207" s="1"/>
      <c r="X207" s="1"/>
      <c r="Y207" s="1"/>
      <c r="Z207" s="1"/>
    </row>
    <row r="208" spans="1:26" ht="13.5" customHeight="1">
      <c r="A208" s="4"/>
      <c r="B208" s="86"/>
      <c r="C208" s="86"/>
      <c r="D208" s="86"/>
      <c r="E208" s="86"/>
      <c r="F208" s="86"/>
      <c r="G208" s="1"/>
      <c r="H208" s="1"/>
      <c r="I208" s="1"/>
      <c r="J208" s="1"/>
      <c r="K208" s="1"/>
      <c r="L208" s="1"/>
      <c r="M208" s="1"/>
      <c r="N208" s="1"/>
      <c r="O208" s="1"/>
      <c r="P208" s="1"/>
      <c r="Q208" s="1"/>
      <c r="R208" s="1"/>
      <c r="S208" s="1"/>
      <c r="T208" s="1"/>
      <c r="U208" s="1"/>
      <c r="V208" s="1"/>
      <c r="W208" s="1"/>
      <c r="X208" s="1"/>
      <c r="Y208" s="1"/>
      <c r="Z208" s="1"/>
    </row>
    <row r="209" spans="1:26" ht="15" customHeight="1">
      <c r="A209" s="4"/>
      <c r="B209" s="391" t="s">
        <v>304</v>
      </c>
      <c r="C209" s="339"/>
      <c r="D209" s="148" t="s">
        <v>287</v>
      </c>
      <c r="E209" s="86"/>
      <c r="F209" s="86"/>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63" t="s">
        <v>333</v>
      </c>
      <c r="C210" s="339"/>
      <c r="D210" s="139">
        <v>0.2049</v>
      </c>
      <c r="E210" s="1"/>
      <c r="F210" s="118"/>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40" t="s">
        <v>334</v>
      </c>
      <c r="C211" s="339"/>
      <c r="D211" s="139">
        <v>0.1583</v>
      </c>
      <c r="E211" s="1"/>
      <c r="F211" s="118"/>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40" t="s">
        <v>335</v>
      </c>
      <c r="C212" s="339"/>
      <c r="D212" s="139">
        <v>0.18529999999999999</v>
      </c>
      <c r="E212" s="1"/>
      <c r="F212" s="118"/>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40" t="s">
        <v>336</v>
      </c>
      <c r="C213" s="339"/>
      <c r="D213" s="139">
        <v>0.13009999999999999</v>
      </c>
      <c r="E213" s="1"/>
      <c r="F213" s="118"/>
      <c r="G213" s="1"/>
      <c r="H213" s="1"/>
      <c r="I213" s="1"/>
      <c r="J213" s="1"/>
      <c r="K213" s="1"/>
      <c r="L213" s="1"/>
      <c r="M213" s="1"/>
      <c r="N213" s="1"/>
      <c r="O213" s="1"/>
      <c r="P213" s="1"/>
      <c r="Q213" s="1"/>
      <c r="R213" s="1"/>
      <c r="S213" s="1"/>
      <c r="T213" s="1"/>
      <c r="U213" s="1"/>
      <c r="V213" s="1"/>
      <c r="W213" s="1"/>
      <c r="X213" s="1"/>
      <c r="Y213" s="1"/>
      <c r="Z213" s="1"/>
    </row>
    <row r="214" spans="1:26" ht="12.75" customHeight="1">
      <c r="A214" s="4"/>
      <c r="B214" s="340" t="s">
        <v>337</v>
      </c>
      <c r="C214" s="339"/>
      <c r="D214" s="139">
        <v>0.12520000000000001</v>
      </c>
      <c r="E214" s="1"/>
      <c r="F214" s="118"/>
      <c r="G214" s="1"/>
      <c r="H214" s="1"/>
      <c r="I214" s="1"/>
      <c r="J214" s="1"/>
      <c r="K214" s="1"/>
      <c r="L214" s="1"/>
      <c r="M214" s="1"/>
      <c r="N214" s="1"/>
      <c r="O214" s="1"/>
      <c r="P214" s="1"/>
      <c r="Q214" s="1"/>
      <c r="R214" s="1"/>
      <c r="S214" s="1"/>
      <c r="T214" s="1"/>
      <c r="U214" s="1"/>
      <c r="V214" s="1"/>
      <c r="W214" s="1"/>
      <c r="X214" s="1"/>
      <c r="Y214" s="1"/>
      <c r="Z214" s="1"/>
    </row>
    <row r="215" spans="1:26" ht="12.75" customHeight="1">
      <c r="A215" s="4"/>
      <c r="B215" s="340" t="s">
        <v>338</v>
      </c>
      <c r="C215" s="339"/>
      <c r="D215" s="139">
        <v>0.184</v>
      </c>
      <c r="E215" s="1"/>
      <c r="F215" s="118"/>
      <c r="G215" s="1"/>
      <c r="H215" s="1"/>
      <c r="I215" s="1"/>
      <c r="J215" s="1"/>
      <c r="K215" s="1"/>
      <c r="L215" s="1"/>
      <c r="M215" s="1"/>
      <c r="N215" s="1"/>
      <c r="O215" s="1"/>
      <c r="P215" s="1"/>
      <c r="Q215" s="1"/>
      <c r="R215" s="1"/>
      <c r="S215" s="1"/>
      <c r="T215" s="1"/>
      <c r="U215" s="1"/>
      <c r="V215" s="1"/>
      <c r="W215" s="1"/>
      <c r="X215" s="1"/>
      <c r="Y215" s="1"/>
      <c r="Z215" s="1"/>
    </row>
    <row r="216" spans="1:26" ht="12.75" customHeight="1">
      <c r="A216" s="4"/>
      <c r="B216" s="340" t="s">
        <v>339</v>
      </c>
      <c r="C216" s="339"/>
      <c r="D216" s="139">
        <v>1.0999999999999999E-2</v>
      </c>
      <c r="E216" s="1"/>
      <c r="F216" s="118"/>
      <c r="G216" s="1"/>
      <c r="H216" s="1"/>
      <c r="I216" s="1"/>
      <c r="J216" s="1"/>
      <c r="K216" s="1"/>
      <c r="L216" s="1"/>
      <c r="M216" s="1"/>
      <c r="N216" s="1"/>
      <c r="O216" s="1"/>
      <c r="P216" s="1"/>
      <c r="Q216" s="1"/>
      <c r="R216" s="1"/>
      <c r="S216" s="1"/>
      <c r="T216" s="1"/>
      <c r="U216" s="1"/>
      <c r="V216" s="1"/>
      <c r="W216" s="1"/>
      <c r="X216" s="1"/>
      <c r="Y216" s="1"/>
      <c r="Z216" s="1"/>
    </row>
    <row r="217" spans="1:26" ht="12.75" customHeight="1">
      <c r="A217" s="4"/>
      <c r="B217" s="340" t="s">
        <v>340</v>
      </c>
      <c r="C217" s="339"/>
      <c r="D217" s="139">
        <v>1.1999999999999999E-3</v>
      </c>
      <c r="E217" s="1"/>
      <c r="F217" s="118"/>
      <c r="G217" s="1"/>
      <c r="H217" s="1"/>
      <c r="I217" s="1"/>
      <c r="J217" s="1"/>
      <c r="K217" s="1"/>
      <c r="L217" s="1"/>
      <c r="M217" s="1"/>
      <c r="N217" s="1"/>
      <c r="O217" s="1"/>
      <c r="P217" s="1"/>
      <c r="Q217" s="1"/>
      <c r="R217" s="1"/>
      <c r="S217" s="1"/>
      <c r="T217" s="1"/>
      <c r="U217" s="1"/>
      <c r="V217" s="1"/>
      <c r="W217" s="1"/>
      <c r="X217" s="1"/>
      <c r="Y217" s="1"/>
      <c r="Z217" s="1"/>
    </row>
    <row r="218" spans="1:26" ht="12.75" customHeight="1">
      <c r="A218" s="4"/>
      <c r="B218" s="340" t="s">
        <v>341</v>
      </c>
      <c r="C218" s="339"/>
      <c r="D218" s="139">
        <v>0</v>
      </c>
      <c r="E218" s="1"/>
      <c r="F218" s="118"/>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75" t="s">
        <v>311</v>
      </c>
      <c r="C219" s="376"/>
      <c r="D219" s="149">
        <f>SUM(D210:D218)</f>
        <v>1</v>
      </c>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50"/>
      <c r="C220" s="150"/>
      <c r="D220" s="151"/>
      <c r="E220" s="1"/>
      <c r="F220" s="1"/>
      <c r="G220" s="1"/>
      <c r="H220" s="1"/>
      <c r="I220" s="1"/>
      <c r="J220" s="1"/>
      <c r="K220" s="1"/>
      <c r="L220" s="1"/>
      <c r="M220" s="1"/>
      <c r="N220" s="1"/>
      <c r="O220" s="1"/>
      <c r="P220" s="1"/>
      <c r="Q220" s="1"/>
      <c r="R220" s="1"/>
      <c r="S220" s="1"/>
      <c r="T220" s="1"/>
      <c r="U220" s="1"/>
      <c r="V220" s="1"/>
      <c r="W220" s="1"/>
      <c r="X220" s="1"/>
      <c r="Y220" s="1"/>
      <c r="Z220" s="1"/>
    </row>
    <row r="221" spans="1:26" ht="31.5" customHeight="1">
      <c r="A221" s="4" t="s">
        <v>342</v>
      </c>
      <c r="B221" s="334" t="s">
        <v>1076</v>
      </c>
      <c r="C221" s="335"/>
      <c r="D221" s="365"/>
      <c r="E221" s="278">
        <v>3.47</v>
      </c>
      <c r="F221" s="152"/>
      <c r="G221" s="1"/>
      <c r="H221" s="1"/>
      <c r="I221" s="1"/>
      <c r="J221" s="1"/>
      <c r="K221" s="1"/>
      <c r="L221" s="1"/>
      <c r="M221" s="1"/>
      <c r="N221" s="1"/>
      <c r="O221" s="1"/>
      <c r="P221" s="1"/>
      <c r="Q221" s="1"/>
      <c r="R221" s="1"/>
      <c r="S221" s="1"/>
      <c r="T221" s="1"/>
      <c r="U221" s="1"/>
      <c r="V221" s="1"/>
      <c r="W221" s="1"/>
      <c r="X221" s="1"/>
      <c r="Y221" s="1"/>
      <c r="Z221" s="1"/>
    </row>
    <row r="222" spans="1:26" ht="27" customHeight="1">
      <c r="A222" s="4"/>
      <c r="B222" s="374" t="s">
        <v>1077</v>
      </c>
      <c r="C222" s="335"/>
      <c r="D222" s="365"/>
      <c r="E222" s="72">
        <v>0.99519999999999997</v>
      </c>
      <c r="F222" s="118"/>
      <c r="G222" s="1"/>
      <c r="H222" s="1"/>
      <c r="I222" s="1"/>
      <c r="J222" s="1"/>
      <c r="K222" s="1"/>
      <c r="L222" s="1"/>
      <c r="M222" s="1"/>
      <c r="N222" s="1"/>
      <c r="O222" s="1"/>
      <c r="P222" s="1"/>
      <c r="Q222" s="1"/>
      <c r="R222" s="1"/>
      <c r="S222" s="1"/>
      <c r="T222" s="1"/>
      <c r="U222" s="1"/>
      <c r="V222" s="1"/>
      <c r="W222" s="1"/>
      <c r="X222" s="1"/>
      <c r="Y222" s="1"/>
      <c r="Z222" s="1"/>
    </row>
    <row r="223" spans="1:26" ht="24.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55" t="s">
        <v>343</v>
      </c>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 customHeight="1">
      <c r="A225" s="2"/>
      <c r="B225" s="55"/>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4" t="s">
        <v>344</v>
      </c>
      <c r="B226" s="5" t="s">
        <v>345</v>
      </c>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387" t="s">
        <v>1170</v>
      </c>
      <c r="C227" s="335"/>
      <c r="D227" s="335"/>
      <c r="E227" s="335"/>
      <c r="F227" s="335"/>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5"/>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4"/>
      <c r="B229" s="5"/>
      <c r="C229" s="1"/>
      <c r="D229" s="10" t="s">
        <v>12</v>
      </c>
      <c r="E229" s="10" t="s">
        <v>13</v>
      </c>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4"/>
      <c r="B230" s="390" t="s">
        <v>346</v>
      </c>
      <c r="C230" s="335"/>
      <c r="D230" s="153"/>
      <c r="E230" s="153" t="s">
        <v>1130</v>
      </c>
      <c r="F230" s="83"/>
      <c r="G230" s="110"/>
      <c r="H230" s="1"/>
      <c r="I230" s="1"/>
      <c r="J230" s="1"/>
      <c r="K230" s="1"/>
      <c r="L230" s="1"/>
      <c r="M230" s="1"/>
      <c r="N230" s="1"/>
      <c r="O230" s="1"/>
      <c r="P230" s="1"/>
      <c r="Q230" s="1"/>
      <c r="R230" s="1"/>
      <c r="S230" s="1"/>
      <c r="T230" s="1"/>
      <c r="U230" s="1"/>
      <c r="V230" s="1"/>
      <c r="W230" s="1"/>
      <c r="X230" s="1"/>
      <c r="Y230" s="1"/>
      <c r="Z230" s="1"/>
    </row>
    <row r="231" spans="1:26" ht="12.75" customHeight="1">
      <c r="A231" s="4"/>
      <c r="B231" s="98"/>
      <c r="C231" s="98"/>
      <c r="D231" s="98"/>
      <c r="E231" s="98"/>
      <c r="F231" s="98"/>
      <c r="G231" s="110"/>
      <c r="H231" s="1"/>
      <c r="I231" s="1"/>
      <c r="J231" s="1"/>
      <c r="K231" s="1"/>
      <c r="L231" s="1"/>
      <c r="M231" s="1"/>
      <c r="N231" s="1"/>
      <c r="O231" s="1"/>
      <c r="P231" s="1"/>
      <c r="Q231" s="1"/>
      <c r="R231" s="1"/>
      <c r="S231" s="1"/>
      <c r="T231" s="1"/>
      <c r="U231" s="1"/>
      <c r="V231" s="1"/>
      <c r="W231" s="1"/>
      <c r="X231" s="1"/>
      <c r="Y231" s="1"/>
      <c r="Z231" s="1"/>
    </row>
    <row r="232" spans="1:26" ht="12.75" customHeight="1">
      <c r="A232" s="4"/>
      <c r="B232" s="390" t="s">
        <v>347</v>
      </c>
      <c r="C232" s="335"/>
      <c r="D232" s="57"/>
      <c r="E232" s="154"/>
      <c r="F232" s="1"/>
      <c r="G232" s="110"/>
      <c r="H232" s="1"/>
      <c r="I232" s="1"/>
      <c r="J232" s="1"/>
      <c r="K232" s="1"/>
      <c r="L232" s="1"/>
      <c r="M232" s="1"/>
      <c r="N232" s="1"/>
      <c r="O232" s="1"/>
      <c r="P232" s="1"/>
      <c r="Q232" s="1"/>
      <c r="R232" s="1"/>
      <c r="S232" s="1"/>
      <c r="T232" s="1"/>
      <c r="U232" s="1"/>
      <c r="V232" s="1"/>
      <c r="W232" s="1"/>
      <c r="X232" s="1"/>
      <c r="Y232" s="1"/>
      <c r="Z232" s="1"/>
    </row>
    <row r="233" spans="1:26" ht="12.75" customHeight="1">
      <c r="A233" s="4"/>
      <c r="B233" s="83"/>
      <c r="C233" s="80"/>
      <c r="D233" s="80"/>
      <c r="E233" s="1"/>
      <c r="F233" s="1"/>
      <c r="G233" s="110"/>
      <c r="H233" s="1"/>
      <c r="I233" s="1"/>
      <c r="J233" s="1"/>
      <c r="K233" s="1"/>
      <c r="L233" s="1"/>
      <c r="M233" s="1"/>
      <c r="N233" s="1"/>
      <c r="O233" s="1"/>
      <c r="P233" s="1"/>
      <c r="Q233" s="1"/>
      <c r="R233" s="1"/>
      <c r="S233" s="1"/>
      <c r="T233" s="1"/>
      <c r="U233" s="1"/>
      <c r="V233" s="1"/>
      <c r="W233" s="1"/>
      <c r="X233" s="1"/>
      <c r="Y233" s="1"/>
      <c r="Z233" s="1"/>
    </row>
    <row r="234" spans="1:26" ht="12.75" customHeight="1">
      <c r="A234" s="4"/>
      <c r="B234" s="83"/>
      <c r="C234" s="80"/>
      <c r="D234" s="10" t="s">
        <v>12</v>
      </c>
      <c r="E234" s="10" t="s">
        <v>13</v>
      </c>
      <c r="F234" s="1"/>
      <c r="G234" s="110"/>
      <c r="H234" s="1"/>
      <c r="I234" s="1"/>
      <c r="J234" s="1"/>
      <c r="K234" s="1"/>
      <c r="L234" s="1"/>
      <c r="M234" s="1"/>
      <c r="N234" s="1"/>
      <c r="O234" s="1"/>
      <c r="P234" s="1"/>
      <c r="Q234" s="1"/>
      <c r="R234" s="1"/>
      <c r="S234" s="1"/>
      <c r="T234" s="1"/>
      <c r="U234" s="1"/>
      <c r="V234" s="1"/>
      <c r="W234" s="1"/>
      <c r="X234" s="1"/>
      <c r="Y234" s="1"/>
      <c r="Z234" s="1"/>
    </row>
    <row r="235" spans="1:26" ht="14.25" customHeight="1">
      <c r="A235" s="4"/>
      <c r="B235" s="334" t="s">
        <v>348</v>
      </c>
      <c r="C235" s="335"/>
      <c r="D235" s="153"/>
      <c r="E235" s="153"/>
      <c r="F235" s="13"/>
      <c r="G235" s="1"/>
      <c r="H235" s="110"/>
      <c r="I235" s="1"/>
      <c r="J235" s="1"/>
      <c r="K235" s="1"/>
      <c r="L235" s="1"/>
      <c r="M235" s="1"/>
      <c r="N235" s="1"/>
      <c r="O235" s="1"/>
      <c r="P235" s="1"/>
      <c r="Q235" s="1"/>
      <c r="R235" s="1"/>
      <c r="S235" s="1"/>
      <c r="T235" s="1"/>
      <c r="U235" s="1"/>
      <c r="V235" s="1"/>
      <c r="W235" s="1"/>
      <c r="X235" s="1"/>
      <c r="Y235" s="1"/>
      <c r="Z235" s="1"/>
    </row>
    <row r="236" spans="1:26" ht="12.75" customHeight="1">
      <c r="A236" s="4"/>
      <c r="B236" s="3"/>
      <c r="C236" s="80"/>
      <c r="D236" s="80"/>
      <c r="E236" s="1"/>
      <c r="F236" s="10"/>
      <c r="G236" s="1"/>
      <c r="H236" s="1"/>
      <c r="I236" s="1"/>
      <c r="J236" s="1"/>
      <c r="K236" s="1"/>
      <c r="L236" s="1"/>
      <c r="M236" s="1"/>
      <c r="N236" s="1"/>
      <c r="O236" s="1"/>
      <c r="P236" s="1"/>
      <c r="Q236" s="1"/>
      <c r="R236" s="1"/>
      <c r="S236" s="1"/>
      <c r="T236" s="1"/>
      <c r="U236" s="1"/>
      <c r="V236" s="1"/>
      <c r="W236" s="1"/>
      <c r="X236" s="1"/>
      <c r="Y236" s="1"/>
      <c r="Z236" s="1"/>
    </row>
    <row r="237" spans="1:26" ht="27" customHeight="1">
      <c r="A237" s="4"/>
      <c r="B237" s="378" t="s">
        <v>349</v>
      </c>
      <c r="C237" s="335"/>
      <c r="D237" s="335"/>
      <c r="E237" s="335"/>
      <c r="F237" s="335"/>
      <c r="G237" s="1"/>
      <c r="H237" s="1"/>
      <c r="I237" s="1"/>
      <c r="J237" s="1"/>
      <c r="K237" s="1"/>
      <c r="L237" s="1"/>
      <c r="M237" s="1"/>
      <c r="N237" s="1"/>
      <c r="O237" s="1"/>
      <c r="P237" s="1"/>
      <c r="Q237" s="1"/>
      <c r="R237" s="1"/>
      <c r="S237" s="1"/>
      <c r="T237" s="1"/>
      <c r="U237" s="1"/>
      <c r="V237" s="1"/>
      <c r="W237" s="1"/>
      <c r="X237" s="1"/>
      <c r="Y237" s="1"/>
      <c r="Z237" s="1"/>
    </row>
    <row r="238" spans="1:26" ht="12.75" customHeight="1">
      <c r="A238" s="4"/>
      <c r="B238" s="76"/>
      <c r="C238" s="76"/>
      <c r="D238" s="76"/>
      <c r="E238" s="76"/>
      <c r="F238" s="76"/>
      <c r="G238" s="1"/>
      <c r="H238" s="1"/>
      <c r="I238" s="1"/>
      <c r="J238" s="1"/>
      <c r="K238" s="1"/>
      <c r="L238" s="1"/>
      <c r="M238" s="1"/>
      <c r="N238" s="1"/>
      <c r="O238" s="1"/>
      <c r="P238" s="1"/>
      <c r="Q238" s="1"/>
      <c r="R238" s="1"/>
      <c r="S238" s="1"/>
      <c r="T238" s="1"/>
      <c r="U238" s="1"/>
      <c r="V238" s="1"/>
      <c r="W238" s="1"/>
      <c r="X238" s="1"/>
      <c r="Y238" s="1"/>
      <c r="Z238" s="1"/>
    </row>
    <row r="239" spans="1:26" ht="12.75" customHeight="1">
      <c r="A239" s="19"/>
      <c r="B239" s="3" t="s">
        <v>350</v>
      </c>
      <c r="C239" s="155"/>
      <c r="D239" s="80"/>
      <c r="E239" s="1"/>
      <c r="F239" s="10"/>
      <c r="G239" s="1"/>
      <c r="H239" s="1"/>
      <c r="I239" s="1"/>
      <c r="J239" s="1"/>
      <c r="K239" s="1"/>
      <c r="L239" s="1"/>
      <c r="M239" s="1"/>
      <c r="N239" s="1"/>
      <c r="O239" s="1"/>
      <c r="P239" s="1"/>
      <c r="Q239" s="1"/>
      <c r="R239" s="1"/>
      <c r="S239" s="1"/>
      <c r="T239" s="1"/>
      <c r="U239" s="1"/>
      <c r="V239" s="1"/>
      <c r="W239" s="1"/>
      <c r="X239" s="1"/>
      <c r="Y239" s="1"/>
      <c r="Z239" s="1"/>
    </row>
    <row r="240" spans="1:26" ht="12.75" customHeight="1">
      <c r="A240" s="19"/>
      <c r="B240" s="3" t="s">
        <v>351</v>
      </c>
      <c r="C240" s="155"/>
      <c r="D240" s="80"/>
      <c r="E240" s="1"/>
      <c r="F240" s="10"/>
      <c r="G240" s="1"/>
      <c r="H240" s="1"/>
      <c r="I240" s="1"/>
      <c r="J240" s="1"/>
      <c r="K240" s="1"/>
      <c r="L240" s="1"/>
      <c r="M240" s="1"/>
      <c r="N240" s="1"/>
      <c r="O240" s="1"/>
      <c r="P240" s="1"/>
      <c r="Q240" s="1"/>
      <c r="R240" s="1"/>
      <c r="S240" s="1"/>
      <c r="T240" s="1"/>
      <c r="U240" s="1"/>
      <c r="V240" s="1"/>
      <c r="W240" s="1"/>
      <c r="X240" s="1"/>
      <c r="Y240" s="1"/>
      <c r="Z240" s="1"/>
    </row>
    <row r="241" spans="1:26" ht="12.75" customHeight="1">
      <c r="A241" s="19"/>
      <c r="B241" s="3" t="s">
        <v>352</v>
      </c>
      <c r="C241" s="155"/>
      <c r="D241" s="80"/>
      <c r="E241" s="1"/>
      <c r="F241" s="10"/>
      <c r="G241" s="1"/>
      <c r="H241" s="1"/>
      <c r="I241" s="1"/>
      <c r="J241" s="1"/>
      <c r="K241" s="1"/>
      <c r="L241" s="1"/>
      <c r="M241" s="1"/>
      <c r="N241" s="1"/>
      <c r="O241" s="1"/>
      <c r="P241" s="1"/>
      <c r="Q241" s="1"/>
      <c r="R241" s="1"/>
      <c r="S241" s="1"/>
      <c r="T241" s="1"/>
      <c r="U241" s="1"/>
      <c r="V241" s="1"/>
      <c r="W241" s="1"/>
      <c r="X241" s="1"/>
      <c r="Y241" s="1"/>
      <c r="Z241" s="1"/>
    </row>
    <row r="242" spans="1:26" ht="12.75" customHeight="1">
      <c r="A242" s="4"/>
      <c r="B242" s="83"/>
      <c r="C242" s="80"/>
      <c r="D242" s="10" t="s">
        <v>12</v>
      </c>
      <c r="E242" s="10" t="s">
        <v>13</v>
      </c>
      <c r="F242" s="10"/>
      <c r="G242" s="1"/>
      <c r="H242" s="1"/>
      <c r="I242" s="1"/>
      <c r="J242" s="1"/>
      <c r="K242" s="1"/>
      <c r="L242" s="1"/>
      <c r="M242" s="1"/>
      <c r="N242" s="1"/>
      <c r="O242" s="1"/>
      <c r="P242" s="1"/>
      <c r="Q242" s="1"/>
      <c r="R242" s="1"/>
      <c r="S242" s="1"/>
      <c r="T242" s="1"/>
      <c r="U242" s="1"/>
      <c r="V242" s="1"/>
      <c r="W242" s="1"/>
      <c r="X242" s="1"/>
      <c r="Y242" s="1"/>
      <c r="Z242" s="1"/>
    </row>
    <row r="243" spans="1:26" ht="27" customHeight="1">
      <c r="A243" s="4"/>
      <c r="B243" s="378" t="s">
        <v>353</v>
      </c>
      <c r="C243" s="365"/>
      <c r="D243" s="153"/>
      <c r="E243" s="153"/>
      <c r="F243" s="10"/>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3"/>
      <c r="C244" s="80"/>
      <c r="D244" s="80"/>
      <c r="E244" s="1"/>
      <c r="F244" s="10"/>
      <c r="G244" s="1"/>
      <c r="H244" s="1"/>
      <c r="I244" s="1"/>
      <c r="J244" s="1"/>
      <c r="K244" s="1"/>
      <c r="L244" s="1"/>
      <c r="M244" s="1"/>
      <c r="N244" s="1"/>
      <c r="O244" s="1"/>
      <c r="P244" s="1"/>
      <c r="Q244" s="1"/>
      <c r="R244" s="1"/>
      <c r="S244" s="1"/>
      <c r="T244" s="1"/>
      <c r="U244" s="1"/>
      <c r="V244" s="1"/>
      <c r="W244" s="1"/>
      <c r="X244" s="1"/>
      <c r="Y244" s="1"/>
      <c r="Z244" s="1"/>
    </row>
    <row r="245" spans="1:26" ht="12.75" customHeight="1">
      <c r="A245" s="4" t="s">
        <v>354</v>
      </c>
      <c r="B245" s="5" t="s">
        <v>355</v>
      </c>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4"/>
      <c r="B246" s="83"/>
      <c r="C246" s="80"/>
      <c r="D246" s="10" t="s">
        <v>12</v>
      </c>
      <c r="E246" s="10" t="s">
        <v>13</v>
      </c>
      <c r="F246" s="1"/>
      <c r="G246" s="110"/>
      <c r="H246" s="1"/>
      <c r="I246" s="1"/>
      <c r="J246" s="1"/>
      <c r="K246" s="1"/>
      <c r="L246" s="1"/>
      <c r="M246" s="1"/>
      <c r="N246" s="1"/>
      <c r="O246" s="1"/>
      <c r="P246" s="1"/>
      <c r="Q246" s="1"/>
      <c r="R246" s="1"/>
      <c r="S246" s="1"/>
      <c r="T246" s="1"/>
      <c r="U246" s="1"/>
      <c r="V246" s="1"/>
      <c r="W246" s="1"/>
      <c r="X246" s="1"/>
      <c r="Y246" s="1"/>
      <c r="Z246" s="1"/>
    </row>
    <row r="247" spans="1:26" ht="25.5" customHeight="1">
      <c r="A247" s="4"/>
      <c r="B247" s="334" t="s">
        <v>356</v>
      </c>
      <c r="C247" s="365"/>
      <c r="D247" s="153" t="s">
        <v>1130</v>
      </c>
      <c r="E247" s="153"/>
      <c r="F247" s="10"/>
      <c r="G247" s="1"/>
      <c r="H247" s="110"/>
      <c r="I247" s="1"/>
      <c r="J247" s="1"/>
      <c r="K247" s="1"/>
      <c r="L247" s="1"/>
      <c r="M247" s="1"/>
      <c r="N247" s="1"/>
      <c r="O247" s="1"/>
      <c r="P247" s="1"/>
      <c r="Q247" s="1"/>
      <c r="R247" s="1"/>
      <c r="S247" s="1"/>
      <c r="T247" s="1"/>
      <c r="U247" s="1"/>
      <c r="V247" s="1"/>
      <c r="W247" s="1"/>
      <c r="X247" s="1"/>
      <c r="Y247" s="1"/>
      <c r="Z247" s="1"/>
    </row>
    <row r="248" spans="1:26" ht="12.75" customHeight="1">
      <c r="A248" s="4"/>
      <c r="B248" s="83"/>
      <c r="C248" s="156"/>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4"/>
      <c r="B249" s="157"/>
      <c r="C249" s="158" t="s">
        <v>357</v>
      </c>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4"/>
      <c r="B250" s="95" t="s">
        <v>358</v>
      </c>
      <c r="C250" s="284" t="s">
        <v>1146</v>
      </c>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4"/>
      <c r="B251" s="95" t="s">
        <v>359</v>
      </c>
      <c r="C251" s="159"/>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4"/>
      <c r="B252" s="83"/>
      <c r="C252" s="156"/>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83"/>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4"/>
      <c r="B254" s="384"/>
      <c r="C254" s="335"/>
      <c r="D254" s="335"/>
      <c r="E254" s="78" t="s">
        <v>12</v>
      </c>
      <c r="F254" s="78" t="s">
        <v>13</v>
      </c>
      <c r="G254" s="110"/>
      <c r="H254" s="1"/>
      <c r="I254" s="1"/>
      <c r="J254" s="1"/>
      <c r="K254" s="1"/>
      <c r="L254" s="1"/>
      <c r="M254" s="1"/>
      <c r="N254" s="1"/>
      <c r="O254" s="1"/>
      <c r="P254" s="1"/>
      <c r="Q254" s="1"/>
      <c r="R254" s="1"/>
      <c r="S254" s="1"/>
      <c r="T254" s="1"/>
      <c r="U254" s="1"/>
      <c r="V254" s="1"/>
      <c r="W254" s="1"/>
      <c r="X254" s="1"/>
      <c r="Y254" s="1"/>
      <c r="Z254" s="1"/>
    </row>
    <row r="255" spans="1:26" ht="27" customHeight="1">
      <c r="A255" s="4" t="s">
        <v>360</v>
      </c>
      <c r="B255" s="378" t="s">
        <v>361</v>
      </c>
      <c r="C255" s="335"/>
      <c r="D255" s="335"/>
      <c r="E255" s="19" t="s">
        <v>1130</v>
      </c>
      <c r="F255" s="19"/>
      <c r="G255" s="1"/>
      <c r="H255" s="110"/>
      <c r="I255" s="1"/>
      <c r="J255" s="1"/>
      <c r="K255" s="1"/>
      <c r="L255" s="1"/>
      <c r="M255" s="1"/>
      <c r="N255" s="1"/>
      <c r="O255" s="1"/>
      <c r="P255" s="1"/>
      <c r="Q255" s="1"/>
      <c r="R255" s="1"/>
      <c r="S255" s="1"/>
      <c r="T255" s="1"/>
      <c r="U255" s="1"/>
      <c r="V255" s="1"/>
      <c r="W255" s="1"/>
      <c r="X255" s="1"/>
      <c r="Y255" s="1"/>
      <c r="Z255" s="1"/>
    </row>
    <row r="256" spans="1:26" ht="14.2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4" t="s">
        <v>362</v>
      </c>
      <c r="B257" s="77" t="s">
        <v>363</v>
      </c>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4"/>
      <c r="B258" s="77"/>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9" t="s">
        <v>1130</v>
      </c>
      <c r="B259" s="3" t="s">
        <v>364</v>
      </c>
      <c r="C259" s="57"/>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9"/>
      <c r="B260" s="98" t="s">
        <v>365</v>
      </c>
      <c r="C260" s="160"/>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9"/>
      <c r="B261" s="98" t="s">
        <v>366</v>
      </c>
      <c r="C261" s="16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4" t="s">
        <v>367</v>
      </c>
      <c r="B263" s="5" t="s">
        <v>368</v>
      </c>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4"/>
      <c r="B264" s="86"/>
      <c r="C264" s="156"/>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9"/>
      <c r="B265" s="3" t="s">
        <v>369</v>
      </c>
      <c r="C265" s="57"/>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9"/>
      <c r="B266" s="98" t="s">
        <v>370</v>
      </c>
      <c r="C266" s="160"/>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9" t="s">
        <v>1130</v>
      </c>
      <c r="B267" s="98" t="s">
        <v>371</v>
      </c>
      <c r="C267" s="161">
        <v>2</v>
      </c>
      <c r="D267" s="20" t="s">
        <v>372</v>
      </c>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9"/>
      <c r="B268" s="98" t="s">
        <v>373</v>
      </c>
      <c r="C268" s="16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4"/>
      <c r="B269" s="386"/>
      <c r="C269" s="335"/>
      <c r="D269" s="156"/>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4"/>
      <c r="B270" s="98" t="s">
        <v>374</v>
      </c>
      <c r="C270" s="57"/>
      <c r="D270" s="162"/>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4"/>
      <c r="B271" s="83" t="s">
        <v>375</v>
      </c>
      <c r="C271" s="57">
        <v>50</v>
      </c>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4"/>
      <c r="B272" s="83"/>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4"/>
      <c r="B273" s="98" t="s">
        <v>376</v>
      </c>
      <c r="C273" s="163"/>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4"/>
      <c r="B274" s="98"/>
      <c r="C274" s="163"/>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9"/>
      <c r="B275" s="98" t="s">
        <v>377</v>
      </c>
      <c r="C275" s="163"/>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9"/>
      <c r="B276" s="98" t="s">
        <v>378</v>
      </c>
      <c r="C276" s="163"/>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9" t="s">
        <v>1130</v>
      </c>
      <c r="B277" s="98" t="s">
        <v>13</v>
      </c>
      <c r="C277" s="163"/>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4" t="s">
        <v>379</v>
      </c>
      <c r="B279" s="5" t="s">
        <v>380</v>
      </c>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4"/>
      <c r="B280" s="384"/>
      <c r="C280" s="335"/>
      <c r="D280" s="335"/>
      <c r="E280" s="78" t="s">
        <v>12</v>
      </c>
      <c r="F280" s="78" t="s">
        <v>13</v>
      </c>
      <c r="G280" s="1"/>
      <c r="H280" s="1"/>
      <c r="I280" s="1"/>
      <c r="J280" s="1"/>
      <c r="K280" s="1"/>
      <c r="L280" s="1"/>
      <c r="M280" s="1"/>
      <c r="N280" s="1"/>
      <c r="O280" s="1"/>
      <c r="P280" s="1"/>
      <c r="Q280" s="1"/>
      <c r="R280" s="1"/>
      <c r="S280" s="1"/>
      <c r="T280" s="1"/>
      <c r="U280" s="1"/>
      <c r="V280" s="1"/>
      <c r="W280" s="1"/>
      <c r="X280" s="1"/>
      <c r="Y280" s="1"/>
      <c r="Z280" s="1"/>
    </row>
    <row r="281" spans="1:26" ht="26.25" customHeight="1">
      <c r="A281" s="4"/>
      <c r="B281" s="334" t="s">
        <v>381</v>
      </c>
      <c r="C281" s="335"/>
      <c r="D281" s="365"/>
      <c r="E281" s="19" t="s">
        <v>1130</v>
      </c>
      <c r="F281" s="19"/>
      <c r="G281" s="1"/>
      <c r="H281" s="1"/>
      <c r="I281" s="1"/>
      <c r="J281" s="1"/>
      <c r="K281" s="1"/>
      <c r="L281" s="1"/>
      <c r="M281" s="1"/>
      <c r="N281" s="1"/>
      <c r="O281" s="1"/>
      <c r="P281" s="1"/>
      <c r="Q281" s="1"/>
      <c r="R281" s="1"/>
      <c r="S281" s="1"/>
      <c r="T281" s="1"/>
      <c r="U281" s="1"/>
      <c r="V281" s="1"/>
      <c r="W281" s="1"/>
      <c r="X281" s="1"/>
      <c r="Y281" s="1"/>
      <c r="Z281" s="1"/>
    </row>
    <row r="282" spans="1:26" ht="12.75" customHeight="1">
      <c r="A282" s="4"/>
      <c r="B282" s="385" t="s">
        <v>382</v>
      </c>
      <c r="C282" s="335"/>
      <c r="D282" s="26" t="s">
        <v>1147</v>
      </c>
      <c r="E282" s="1"/>
      <c r="F282" s="10"/>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4" t="s">
        <v>383</v>
      </c>
      <c r="B284" s="5" t="s">
        <v>384</v>
      </c>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4"/>
      <c r="B285" s="384"/>
      <c r="C285" s="335"/>
      <c r="D285" s="335"/>
      <c r="E285" s="80" t="s">
        <v>12</v>
      </c>
      <c r="F285" s="80" t="s">
        <v>13</v>
      </c>
      <c r="G285" s="1"/>
      <c r="H285" s="1"/>
      <c r="I285" s="1"/>
      <c r="J285" s="1"/>
      <c r="K285" s="1"/>
      <c r="L285" s="1"/>
      <c r="M285" s="1"/>
      <c r="N285" s="1"/>
      <c r="O285" s="1"/>
      <c r="P285" s="1"/>
      <c r="Q285" s="1"/>
      <c r="R285" s="1"/>
      <c r="S285" s="1"/>
      <c r="T285" s="1"/>
      <c r="U285" s="1"/>
      <c r="V285" s="1"/>
      <c r="W285" s="1"/>
      <c r="X285" s="1"/>
      <c r="Y285" s="1"/>
      <c r="Z285" s="1"/>
    </row>
    <row r="286" spans="1:26" ht="38.25" customHeight="1">
      <c r="A286" s="4"/>
      <c r="B286" s="334" t="s">
        <v>1078</v>
      </c>
      <c r="C286" s="335"/>
      <c r="D286" s="365"/>
      <c r="E286" s="19"/>
      <c r="F286" s="19" t="s">
        <v>1130</v>
      </c>
      <c r="G286" s="1"/>
      <c r="H286" s="1"/>
      <c r="I286" s="1"/>
      <c r="J286" s="1"/>
      <c r="K286" s="1"/>
      <c r="L286" s="1"/>
      <c r="M286" s="1"/>
      <c r="N286" s="1"/>
      <c r="O286" s="1"/>
      <c r="P286" s="1"/>
      <c r="Q286" s="1"/>
      <c r="R286" s="1"/>
      <c r="S286" s="1"/>
      <c r="T286" s="1"/>
      <c r="U286" s="1"/>
      <c r="V286" s="1"/>
      <c r="W286" s="1"/>
      <c r="X286" s="1"/>
      <c r="Y286" s="1"/>
      <c r="Z286" s="1"/>
    </row>
    <row r="287" spans="1:26" ht="17.2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4" t="s">
        <v>385</v>
      </c>
      <c r="B288" s="52" t="s">
        <v>386</v>
      </c>
      <c r="C288" s="98"/>
      <c r="D288" s="20"/>
      <c r="E288" s="20"/>
      <c r="F288" s="20"/>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55" t="s">
        <v>387</v>
      </c>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55"/>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4" t="s">
        <v>388</v>
      </c>
      <c r="B292" s="5" t="s">
        <v>389</v>
      </c>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4"/>
      <c r="B293" s="384"/>
      <c r="C293" s="335"/>
      <c r="D293" s="335"/>
      <c r="E293" s="78" t="s">
        <v>12</v>
      </c>
      <c r="F293" s="78" t="s">
        <v>13</v>
      </c>
      <c r="G293" s="1"/>
      <c r="H293" s="1"/>
      <c r="I293" s="1"/>
      <c r="J293" s="1"/>
      <c r="K293" s="1"/>
      <c r="L293" s="1"/>
      <c r="M293" s="1"/>
      <c r="N293" s="1"/>
      <c r="O293" s="1"/>
      <c r="P293" s="1"/>
      <c r="Q293" s="1"/>
      <c r="R293" s="1"/>
      <c r="S293" s="1"/>
      <c r="T293" s="1"/>
      <c r="U293" s="1"/>
      <c r="V293" s="1"/>
      <c r="W293" s="1"/>
      <c r="X293" s="1"/>
      <c r="Y293" s="1"/>
      <c r="Z293" s="1"/>
    </row>
    <row r="294" spans="1:26" ht="65.25" customHeight="1">
      <c r="A294" s="4"/>
      <c r="B294" s="334" t="s">
        <v>1079</v>
      </c>
      <c r="C294" s="335"/>
      <c r="D294" s="365"/>
      <c r="E294" s="19"/>
      <c r="F294" s="19" t="s">
        <v>1130</v>
      </c>
      <c r="G294" s="1"/>
      <c r="H294" s="1"/>
      <c r="I294" s="1"/>
      <c r="J294" s="1"/>
      <c r="K294" s="1"/>
      <c r="L294" s="1"/>
      <c r="M294" s="1"/>
      <c r="N294" s="1"/>
      <c r="O294" s="1"/>
      <c r="P294" s="1"/>
      <c r="Q294" s="1"/>
      <c r="R294" s="1"/>
      <c r="S294" s="1"/>
      <c r="T294" s="1"/>
      <c r="U294" s="1"/>
      <c r="V294" s="1"/>
      <c r="W294" s="1"/>
      <c r="X294" s="1"/>
      <c r="Y294" s="1"/>
      <c r="Z294" s="1"/>
    </row>
    <row r="295" spans="1:26" ht="12.75" customHeight="1">
      <c r="A295" s="4"/>
      <c r="B295" s="334" t="s">
        <v>390</v>
      </c>
      <c r="C295" s="335"/>
      <c r="D295" s="335"/>
      <c r="E295" s="80"/>
      <c r="F295" s="80"/>
      <c r="G295" s="1"/>
      <c r="H295" s="1"/>
      <c r="I295" s="1"/>
      <c r="J295" s="1"/>
      <c r="K295" s="1"/>
      <c r="L295" s="1"/>
      <c r="M295" s="1"/>
      <c r="N295" s="1"/>
      <c r="O295" s="1"/>
      <c r="P295" s="1"/>
      <c r="Q295" s="1"/>
      <c r="R295" s="1"/>
      <c r="S295" s="1"/>
      <c r="T295" s="1"/>
      <c r="U295" s="1"/>
      <c r="V295" s="1"/>
      <c r="W295" s="1"/>
      <c r="X295" s="1"/>
      <c r="Y295" s="1"/>
      <c r="Z295" s="1"/>
    </row>
    <row r="296" spans="1:26" ht="12.75" customHeight="1">
      <c r="A296" s="4"/>
      <c r="B296" s="334" t="s">
        <v>391</v>
      </c>
      <c r="C296" s="335"/>
      <c r="D296" s="365"/>
      <c r="E296" s="164"/>
      <c r="F296" s="80"/>
      <c r="G296" s="1"/>
      <c r="H296" s="1"/>
      <c r="I296" s="1"/>
      <c r="J296" s="1"/>
      <c r="K296" s="1"/>
      <c r="L296" s="1"/>
      <c r="M296" s="1"/>
      <c r="N296" s="1"/>
      <c r="O296" s="1"/>
      <c r="P296" s="1"/>
      <c r="Q296" s="1"/>
      <c r="R296" s="1"/>
      <c r="S296" s="1"/>
      <c r="T296" s="1"/>
      <c r="U296" s="1"/>
      <c r="V296" s="1"/>
      <c r="W296" s="1"/>
      <c r="X296" s="1"/>
      <c r="Y296" s="1"/>
      <c r="Z296" s="1"/>
    </row>
    <row r="297" spans="1:26" ht="12.75" customHeight="1">
      <c r="A297" s="4"/>
      <c r="B297" s="334" t="s">
        <v>392</v>
      </c>
      <c r="C297" s="335"/>
      <c r="D297" s="365"/>
      <c r="E297" s="164"/>
      <c r="F297" s="80"/>
      <c r="G297" s="1"/>
      <c r="H297" s="1"/>
      <c r="I297" s="1"/>
      <c r="J297" s="1"/>
      <c r="K297" s="1"/>
      <c r="L297" s="1"/>
      <c r="M297" s="1"/>
      <c r="N297" s="1"/>
      <c r="O297" s="1"/>
      <c r="P297" s="1"/>
      <c r="Q297" s="1"/>
      <c r="R297" s="1"/>
      <c r="S297" s="1"/>
      <c r="T297" s="1"/>
      <c r="U297" s="1"/>
      <c r="V297" s="1"/>
      <c r="W297" s="1"/>
      <c r="X297" s="1"/>
      <c r="Y297" s="1"/>
      <c r="Z297" s="1"/>
    </row>
    <row r="298" spans="1:26" ht="12.75" customHeight="1">
      <c r="A298" s="4"/>
      <c r="B298" s="334" t="s">
        <v>393</v>
      </c>
      <c r="C298" s="335"/>
      <c r="D298" s="365"/>
      <c r="E298" s="164"/>
      <c r="F298" s="80"/>
      <c r="G298" s="1"/>
      <c r="H298" s="1"/>
      <c r="I298" s="1"/>
      <c r="J298" s="1"/>
      <c r="K298" s="1"/>
      <c r="L298" s="1"/>
      <c r="M298" s="1"/>
      <c r="N298" s="1"/>
      <c r="O298" s="1"/>
      <c r="P298" s="1"/>
      <c r="Q298" s="1"/>
      <c r="R298" s="1"/>
      <c r="S298" s="1"/>
      <c r="T298" s="1"/>
      <c r="U298" s="1"/>
      <c r="V298" s="1"/>
      <c r="W298" s="1"/>
      <c r="X298" s="1"/>
      <c r="Y298" s="1"/>
      <c r="Z298" s="1"/>
    </row>
    <row r="299" spans="1:26" ht="12.75" customHeight="1">
      <c r="A299" s="4"/>
      <c r="B299" s="334" t="s">
        <v>394</v>
      </c>
      <c r="C299" s="335"/>
      <c r="D299" s="365"/>
      <c r="E299" s="164"/>
      <c r="F299" s="80"/>
      <c r="G299" s="1"/>
      <c r="H299" s="1"/>
      <c r="I299" s="1"/>
      <c r="J299" s="1"/>
      <c r="K299" s="1"/>
      <c r="L299" s="1"/>
      <c r="M299" s="1"/>
      <c r="N299" s="1"/>
      <c r="O299" s="1"/>
      <c r="P299" s="1"/>
      <c r="Q299" s="1"/>
      <c r="R299" s="1"/>
      <c r="S299" s="1"/>
      <c r="T299" s="1"/>
      <c r="U299" s="1"/>
      <c r="V299" s="1"/>
      <c r="W299" s="1"/>
      <c r="X299" s="1"/>
      <c r="Y299" s="1"/>
      <c r="Z299" s="1"/>
    </row>
    <row r="300" spans="1:26" ht="12.75" customHeight="1">
      <c r="A300" s="4"/>
      <c r="B300" s="3"/>
      <c r="C300" s="3"/>
      <c r="D300" s="3"/>
      <c r="E300" s="156"/>
      <c r="F300" s="80"/>
      <c r="G300" s="1"/>
      <c r="H300" s="1"/>
      <c r="I300" s="1"/>
      <c r="J300" s="1"/>
      <c r="K300" s="1"/>
      <c r="L300" s="1"/>
      <c r="M300" s="1"/>
      <c r="N300" s="1"/>
      <c r="O300" s="1"/>
      <c r="P300" s="1"/>
      <c r="Q300" s="1"/>
      <c r="R300" s="1"/>
      <c r="S300" s="1"/>
      <c r="T300" s="1"/>
      <c r="U300" s="1"/>
      <c r="V300" s="1"/>
      <c r="W300" s="1"/>
      <c r="X300" s="1"/>
      <c r="Y300" s="1"/>
      <c r="Z300" s="1"/>
    </row>
    <row r="301" spans="1:26" ht="12.75" customHeight="1">
      <c r="A301" s="4"/>
      <c r="B301" s="378" t="s">
        <v>395</v>
      </c>
      <c r="C301" s="335"/>
      <c r="D301" s="335"/>
      <c r="E301" s="80"/>
      <c r="F301" s="80"/>
      <c r="G301" s="1"/>
      <c r="H301" s="1"/>
      <c r="I301" s="1"/>
      <c r="J301" s="1"/>
      <c r="K301" s="1"/>
      <c r="L301" s="1"/>
      <c r="M301" s="1"/>
      <c r="N301" s="1"/>
      <c r="O301" s="1"/>
      <c r="P301" s="1"/>
      <c r="Q301" s="1"/>
      <c r="R301" s="1"/>
      <c r="S301" s="1"/>
      <c r="T301" s="1"/>
      <c r="U301" s="1"/>
      <c r="V301" s="1"/>
      <c r="W301" s="1"/>
      <c r="X301" s="1"/>
      <c r="Y301" s="1"/>
      <c r="Z301" s="1"/>
    </row>
    <row r="302" spans="1:26" ht="12.75" customHeight="1">
      <c r="A302" s="4"/>
      <c r="B302" s="334" t="s">
        <v>396</v>
      </c>
      <c r="C302" s="335"/>
      <c r="D302" s="335"/>
      <c r="E302" s="164"/>
      <c r="F302" s="80"/>
      <c r="G302" s="1"/>
      <c r="H302" s="1"/>
      <c r="I302" s="1"/>
      <c r="J302" s="1"/>
      <c r="K302" s="1"/>
      <c r="L302" s="1"/>
      <c r="M302" s="1"/>
      <c r="N302" s="1"/>
      <c r="O302" s="1"/>
      <c r="P302" s="1"/>
      <c r="Q302" s="1"/>
      <c r="R302" s="1"/>
      <c r="S302" s="1"/>
      <c r="T302" s="1"/>
      <c r="U302" s="1"/>
      <c r="V302" s="1"/>
      <c r="W302" s="1"/>
      <c r="X302" s="1"/>
      <c r="Y302" s="1"/>
      <c r="Z302" s="1"/>
    </row>
    <row r="303" spans="1:26" ht="12.75" customHeight="1">
      <c r="A303" s="4"/>
      <c r="B303" s="334" t="s">
        <v>397</v>
      </c>
      <c r="C303" s="335"/>
      <c r="D303" s="335"/>
      <c r="E303" s="164"/>
      <c r="F303" s="80"/>
      <c r="G303" s="1"/>
      <c r="H303" s="1"/>
      <c r="I303" s="1"/>
      <c r="J303" s="1"/>
      <c r="K303" s="1"/>
      <c r="L303" s="1"/>
      <c r="M303" s="1"/>
      <c r="N303" s="1"/>
      <c r="O303" s="1"/>
      <c r="P303" s="1"/>
      <c r="Q303" s="1"/>
      <c r="R303" s="1"/>
      <c r="S303" s="1"/>
      <c r="T303" s="1"/>
      <c r="U303" s="1"/>
      <c r="V303" s="1"/>
      <c r="W303" s="1"/>
      <c r="X303" s="1"/>
      <c r="Y303" s="1"/>
      <c r="Z303" s="1"/>
    </row>
    <row r="304" spans="1:26" ht="12.75" customHeight="1">
      <c r="A304" s="4"/>
      <c r="B304" s="334" t="s">
        <v>398</v>
      </c>
      <c r="C304" s="335"/>
      <c r="D304" s="335"/>
      <c r="E304" s="335"/>
      <c r="F304" s="335"/>
      <c r="G304" s="1"/>
      <c r="H304" s="1"/>
      <c r="I304" s="1"/>
      <c r="J304" s="1"/>
      <c r="K304" s="1"/>
      <c r="L304" s="1"/>
      <c r="M304" s="1"/>
      <c r="N304" s="1"/>
      <c r="O304" s="1"/>
      <c r="P304" s="1"/>
      <c r="Q304" s="1"/>
      <c r="R304" s="1"/>
      <c r="S304" s="1"/>
      <c r="T304" s="1"/>
      <c r="U304" s="1"/>
      <c r="V304" s="1"/>
      <c r="W304" s="1"/>
      <c r="X304" s="1"/>
      <c r="Y304" s="1"/>
      <c r="Z304" s="1"/>
    </row>
    <row r="305" spans="1:26" ht="12.75" customHeight="1">
      <c r="A305" s="4"/>
      <c r="B305" s="343"/>
      <c r="C305" s="328"/>
      <c r="D305" s="328"/>
      <c r="E305" s="328"/>
      <c r="F305" s="328"/>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4" t="s">
        <v>399</v>
      </c>
      <c r="B308" s="5" t="s">
        <v>400</v>
      </c>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4"/>
      <c r="B309" s="384"/>
      <c r="C309" s="335"/>
      <c r="D309" s="335"/>
      <c r="E309" s="78" t="s">
        <v>12</v>
      </c>
      <c r="F309" s="78" t="s">
        <v>13</v>
      </c>
      <c r="G309" s="1"/>
      <c r="H309" s="1"/>
      <c r="I309" s="1"/>
      <c r="J309" s="1"/>
      <c r="K309" s="1"/>
      <c r="L309" s="1"/>
      <c r="M309" s="1"/>
      <c r="N309" s="1"/>
      <c r="O309" s="1"/>
      <c r="P309" s="1"/>
      <c r="Q309" s="1"/>
      <c r="R309" s="1"/>
      <c r="S309" s="1"/>
      <c r="T309" s="1"/>
      <c r="U309" s="1"/>
      <c r="V309" s="1"/>
      <c r="W309" s="1"/>
      <c r="X309" s="1"/>
      <c r="Y309" s="1"/>
      <c r="Z309" s="1"/>
    </row>
    <row r="310" spans="1:26" ht="45" customHeight="1">
      <c r="A310" s="4"/>
      <c r="B310" s="334" t="s">
        <v>401</v>
      </c>
      <c r="C310" s="335"/>
      <c r="D310" s="365"/>
      <c r="E310" s="19"/>
      <c r="F310" s="19" t="s">
        <v>1130</v>
      </c>
      <c r="G310" s="1"/>
      <c r="H310" s="1"/>
      <c r="I310" s="1"/>
      <c r="J310" s="1"/>
      <c r="K310" s="1"/>
      <c r="L310" s="1"/>
      <c r="M310" s="1"/>
      <c r="N310" s="1"/>
      <c r="O310" s="1"/>
      <c r="P310" s="1"/>
      <c r="Q310" s="1"/>
      <c r="R310" s="1"/>
      <c r="S310" s="1"/>
      <c r="T310" s="1"/>
      <c r="U310" s="1"/>
      <c r="V310" s="1"/>
      <c r="W310" s="1"/>
      <c r="X310" s="1"/>
      <c r="Y310" s="1"/>
      <c r="Z310" s="1"/>
    </row>
    <row r="311" spans="1:26" ht="12.75" customHeight="1">
      <c r="A311" s="4"/>
      <c r="B311" s="334" t="s">
        <v>390</v>
      </c>
      <c r="C311" s="335"/>
      <c r="D311" s="335"/>
      <c r="E311" s="80"/>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4"/>
      <c r="B312" s="334" t="s">
        <v>402</v>
      </c>
      <c r="C312" s="335"/>
      <c r="D312" s="164"/>
      <c r="E312" s="156"/>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4"/>
      <c r="B313" s="334" t="s">
        <v>403</v>
      </c>
      <c r="C313" s="335"/>
      <c r="D313" s="164"/>
      <c r="E313" s="156"/>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c r="A315" s="2"/>
      <c r="B315" s="1"/>
      <c r="C315" s="1"/>
      <c r="D315" s="1"/>
      <c r="E315" s="78" t="s">
        <v>12</v>
      </c>
      <c r="F315" s="78" t="s">
        <v>13</v>
      </c>
      <c r="G315" s="1"/>
      <c r="H315" s="1"/>
      <c r="I315" s="1"/>
      <c r="J315" s="1"/>
      <c r="K315" s="1"/>
      <c r="L315" s="1"/>
      <c r="M315" s="1"/>
      <c r="N315" s="1"/>
      <c r="O315" s="1"/>
      <c r="P315" s="1"/>
      <c r="Q315" s="1"/>
      <c r="R315" s="1"/>
      <c r="S315" s="1"/>
      <c r="T315" s="1"/>
      <c r="U315" s="1"/>
      <c r="V315" s="1"/>
      <c r="W315" s="1"/>
      <c r="X315" s="1"/>
      <c r="Y315" s="1"/>
      <c r="Z315" s="1"/>
    </row>
    <row r="316" spans="1:26" ht="27" customHeight="1">
      <c r="A316" s="4"/>
      <c r="B316" s="336" t="s">
        <v>404</v>
      </c>
      <c r="C316" s="335"/>
      <c r="D316" s="335"/>
      <c r="E316" s="19"/>
      <c r="F316" s="19"/>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sheetData>
  <mergeCells count="125">
    <mergeCell ref="B36:C36"/>
    <mergeCell ref="B37:C37"/>
    <mergeCell ref="B108:B109"/>
    <mergeCell ref="B104:D104"/>
    <mergeCell ref="C108:G108"/>
    <mergeCell ref="B114:G114"/>
    <mergeCell ref="B107:G107"/>
    <mergeCell ref="B68:F68"/>
    <mergeCell ref="B17:D17"/>
    <mergeCell ref="B19:D19"/>
    <mergeCell ref="B20:D20"/>
    <mergeCell ref="B22:F22"/>
    <mergeCell ref="B28:D28"/>
    <mergeCell ref="B30:D30"/>
    <mergeCell ref="B31:D31"/>
    <mergeCell ref="B32:D32"/>
    <mergeCell ref="B33:D33"/>
    <mergeCell ref="B100:F100"/>
    <mergeCell ref="B210:C210"/>
    <mergeCell ref="B116:G116"/>
    <mergeCell ref="B74:F74"/>
    <mergeCell ref="B76:F76"/>
    <mergeCell ref="B101:F101"/>
    <mergeCell ref="B23:F23"/>
    <mergeCell ref="B26:C26"/>
    <mergeCell ref="B42:F42"/>
    <mergeCell ref="B43:D43"/>
    <mergeCell ref="B44:D44"/>
    <mergeCell ref="B45:D45"/>
    <mergeCell ref="B47:F47"/>
    <mergeCell ref="B48:C48"/>
    <mergeCell ref="B49:C49"/>
    <mergeCell ref="B50:C50"/>
    <mergeCell ref="B69:D69"/>
    <mergeCell ref="B70:D70"/>
    <mergeCell ref="B71:D71"/>
    <mergeCell ref="B72:D72"/>
    <mergeCell ref="B105:D105"/>
    <mergeCell ref="B149:F149"/>
    <mergeCell ref="B118:F118"/>
    <mergeCell ref="B52:F52"/>
    <mergeCell ref="B34:D34"/>
    <mergeCell ref="B155:G157"/>
    <mergeCell ref="B170:G170"/>
    <mergeCell ref="B198:F198"/>
    <mergeCell ref="B199:D199"/>
    <mergeCell ref="B200:D200"/>
    <mergeCell ref="B201:D201"/>
    <mergeCell ref="B222:D222"/>
    <mergeCell ref="B254:D254"/>
    <mergeCell ref="B255:D255"/>
    <mergeCell ref="B227:F227"/>
    <mergeCell ref="B230:C230"/>
    <mergeCell ref="B232:C232"/>
    <mergeCell ref="B235:C235"/>
    <mergeCell ref="B237:F237"/>
    <mergeCell ref="B243:C243"/>
    <mergeCell ref="B247:C247"/>
    <mergeCell ref="B211:C211"/>
    <mergeCell ref="B212:C212"/>
    <mergeCell ref="B202:D202"/>
    <mergeCell ref="B203:D203"/>
    <mergeCell ref="B204:D204"/>
    <mergeCell ref="B205:D205"/>
    <mergeCell ref="B207:F207"/>
    <mergeCell ref="B209:C209"/>
    <mergeCell ref="B316:D316"/>
    <mergeCell ref="B280:D280"/>
    <mergeCell ref="B281:D281"/>
    <mergeCell ref="B282:C282"/>
    <mergeCell ref="B285:D285"/>
    <mergeCell ref="B286:D286"/>
    <mergeCell ref="B293:D293"/>
    <mergeCell ref="B294:D294"/>
    <mergeCell ref="B269:C269"/>
    <mergeCell ref="B303:D303"/>
    <mergeCell ref="B304:F304"/>
    <mergeCell ref="B305:F305"/>
    <mergeCell ref="B295:D295"/>
    <mergeCell ref="B296:D296"/>
    <mergeCell ref="B297:D297"/>
    <mergeCell ref="B298:D298"/>
    <mergeCell ref="B299:D299"/>
    <mergeCell ref="B301:D301"/>
    <mergeCell ref="B302:D302"/>
    <mergeCell ref="B309:D309"/>
    <mergeCell ref="B310:D310"/>
    <mergeCell ref="B311:D311"/>
    <mergeCell ref="B312:C312"/>
    <mergeCell ref="B313:C313"/>
    <mergeCell ref="B143:F143"/>
    <mergeCell ref="B144:F144"/>
    <mergeCell ref="B145:F145"/>
    <mergeCell ref="B146:F146"/>
    <mergeCell ref="B147:F147"/>
    <mergeCell ref="B148:F148"/>
    <mergeCell ref="D126:F127"/>
    <mergeCell ref="B123:E123"/>
    <mergeCell ref="B124:E124"/>
    <mergeCell ref="B126:C127"/>
    <mergeCell ref="C136:F136"/>
    <mergeCell ref="B13:D13"/>
    <mergeCell ref="B14:D14"/>
    <mergeCell ref="B16:D16"/>
    <mergeCell ref="B129:F129"/>
    <mergeCell ref="B131:D131"/>
    <mergeCell ref="A1:F1"/>
    <mergeCell ref="B7:F7"/>
    <mergeCell ref="B221:D221"/>
    <mergeCell ref="B213:C213"/>
    <mergeCell ref="B214:C214"/>
    <mergeCell ref="B215:C215"/>
    <mergeCell ref="B216:C216"/>
    <mergeCell ref="B217:C217"/>
    <mergeCell ref="B218:C218"/>
    <mergeCell ref="B219:C219"/>
    <mergeCell ref="B8:F8"/>
    <mergeCell ref="B9:F9"/>
    <mergeCell ref="A3:A4"/>
    <mergeCell ref="B3:F4"/>
    <mergeCell ref="B5:F5"/>
    <mergeCell ref="B6:F6"/>
    <mergeCell ref="B11:D11"/>
    <mergeCell ref="B10:D10"/>
    <mergeCell ref="B141:F141"/>
  </mergeCells>
  <pageMargins left="0.75" right="0.75" top="1" bottom="1" header="0" footer="0"/>
  <pageSetup scale="75" orientation="portrait" r:id="rId1"/>
  <headerFooter>
    <oddHeader>&amp;L&amp;F</oddHeader>
    <oddFooter>&amp;LCDS-C&amp;C &amp;RPage &amp;P</oddFooter>
  </headerFooter>
  <rowBreaks count="4" manualBreakCount="4">
    <brk id="51" max="16383" man="1"/>
    <brk id="154" max="16383" man="1"/>
    <brk id="206" max="16383" man="1"/>
    <brk id="2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zoomScaleNormal="100" workbookViewId="0">
      <selection activeCell="H68" sqref="H68"/>
    </sheetView>
  </sheetViews>
  <sheetFormatPr defaultColWidth="12.7109375" defaultRowHeight="15" customHeight="1"/>
  <cols>
    <col min="1" max="1" width="4.42578125" customWidth="1"/>
    <col min="2" max="2" width="22.7109375" customWidth="1"/>
    <col min="3" max="3" width="14.7109375" customWidth="1"/>
    <col min="4" max="7" width="12.7109375" customWidth="1"/>
    <col min="8" max="26" width="8.7109375" customWidth="1"/>
  </cols>
  <sheetData>
    <row r="1" spans="1:26" ht="18">
      <c r="A1" s="331" t="s">
        <v>405</v>
      </c>
      <c r="B1" s="332"/>
      <c r="C1" s="332"/>
      <c r="D1" s="332"/>
      <c r="E1" s="332"/>
      <c r="F1" s="332"/>
      <c r="G1" s="333"/>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5" t="s">
        <v>406</v>
      </c>
      <c r="C3" s="1"/>
      <c r="D3" s="1"/>
      <c r="E3" s="1"/>
      <c r="F3" s="1"/>
      <c r="G3" s="1"/>
      <c r="H3" s="1"/>
      <c r="I3" s="1"/>
      <c r="J3" s="1"/>
      <c r="K3" s="1"/>
      <c r="L3" s="1"/>
      <c r="M3" s="1"/>
      <c r="N3" s="1"/>
      <c r="O3" s="1"/>
      <c r="P3" s="1"/>
      <c r="Q3" s="1"/>
      <c r="R3" s="1"/>
      <c r="S3" s="1"/>
      <c r="T3" s="1"/>
      <c r="U3" s="1"/>
      <c r="V3" s="1"/>
      <c r="W3" s="1"/>
      <c r="X3" s="1"/>
      <c r="Y3" s="1"/>
      <c r="Z3" s="1"/>
    </row>
    <row r="4" spans="1:26" ht="12.75" customHeight="1">
      <c r="A4" s="2"/>
      <c r="B4" s="384"/>
      <c r="C4" s="335"/>
      <c r="D4" s="335"/>
      <c r="E4" s="80" t="s">
        <v>12</v>
      </c>
      <c r="F4" s="80" t="s">
        <v>13</v>
      </c>
      <c r="G4" s="10"/>
      <c r="H4" s="1"/>
      <c r="I4" s="1"/>
      <c r="J4" s="1"/>
      <c r="K4" s="1"/>
      <c r="L4" s="1"/>
      <c r="M4" s="1"/>
      <c r="N4" s="1"/>
      <c r="O4" s="1"/>
      <c r="P4" s="1"/>
      <c r="Q4" s="1"/>
      <c r="R4" s="1"/>
      <c r="S4" s="1"/>
      <c r="T4" s="1"/>
      <c r="U4" s="1"/>
      <c r="V4" s="1"/>
      <c r="W4" s="1"/>
      <c r="X4" s="1"/>
      <c r="Y4" s="1"/>
      <c r="Z4" s="1"/>
    </row>
    <row r="5" spans="1:26" ht="26.25" customHeight="1">
      <c r="A5" s="4" t="s">
        <v>407</v>
      </c>
      <c r="B5" s="334" t="s">
        <v>408</v>
      </c>
      <c r="C5" s="335"/>
      <c r="D5" s="365"/>
      <c r="E5" s="19" t="s">
        <v>1130</v>
      </c>
      <c r="F5" s="19"/>
      <c r="G5" s="90"/>
      <c r="H5" s="1"/>
      <c r="I5" s="1"/>
      <c r="J5" s="1"/>
      <c r="K5" s="1"/>
      <c r="L5" s="1"/>
      <c r="M5" s="1"/>
      <c r="N5" s="1"/>
      <c r="O5" s="1"/>
      <c r="P5" s="1"/>
      <c r="Q5" s="1"/>
      <c r="R5" s="1"/>
      <c r="S5" s="1"/>
      <c r="T5" s="1"/>
      <c r="U5" s="1"/>
      <c r="V5" s="1"/>
      <c r="W5" s="1"/>
      <c r="X5" s="1"/>
      <c r="Y5" s="1"/>
      <c r="Z5" s="1"/>
    </row>
    <row r="6" spans="1:26" ht="41.25" customHeight="1">
      <c r="A6" s="4"/>
      <c r="B6" s="334" t="s">
        <v>409</v>
      </c>
      <c r="C6" s="335"/>
      <c r="D6" s="365"/>
      <c r="E6" s="19" t="s">
        <v>1130</v>
      </c>
      <c r="F6" s="19"/>
      <c r="G6" s="1"/>
      <c r="H6" s="1"/>
      <c r="I6" s="1"/>
      <c r="J6" s="1"/>
      <c r="K6" s="1"/>
      <c r="L6" s="1"/>
      <c r="M6" s="1"/>
      <c r="N6" s="1"/>
      <c r="O6" s="1"/>
      <c r="P6" s="1"/>
      <c r="Q6" s="1"/>
      <c r="R6" s="1"/>
      <c r="S6" s="1"/>
      <c r="T6" s="1"/>
      <c r="U6" s="1"/>
      <c r="V6" s="1"/>
      <c r="W6" s="1"/>
      <c r="X6" s="1"/>
      <c r="Y6" s="1"/>
      <c r="Z6" s="1"/>
    </row>
    <row r="7" spans="1:26" ht="12.75" customHeight="1">
      <c r="A7" s="2"/>
      <c r="B7" s="3"/>
      <c r="C7" s="3"/>
      <c r="D7" s="3"/>
      <c r="E7" s="80"/>
      <c r="F7" s="80"/>
      <c r="G7" s="1"/>
      <c r="H7" s="1"/>
      <c r="I7" s="1"/>
      <c r="J7" s="1"/>
      <c r="K7" s="1"/>
      <c r="L7" s="1"/>
      <c r="M7" s="1"/>
      <c r="N7" s="1"/>
      <c r="O7" s="1"/>
      <c r="P7" s="1"/>
      <c r="Q7" s="1"/>
      <c r="R7" s="1"/>
      <c r="S7" s="1"/>
      <c r="T7" s="1"/>
      <c r="U7" s="1"/>
      <c r="V7" s="1"/>
      <c r="W7" s="1"/>
      <c r="X7" s="1"/>
      <c r="Y7" s="1"/>
      <c r="Z7" s="1"/>
    </row>
    <row r="8" spans="1:26" ht="29.25" customHeight="1">
      <c r="A8" s="4" t="s">
        <v>410</v>
      </c>
      <c r="B8" s="356" t="s">
        <v>1184</v>
      </c>
      <c r="C8" s="335"/>
      <c r="D8" s="335"/>
      <c r="E8" s="335"/>
      <c r="F8" s="335"/>
      <c r="G8" s="335"/>
      <c r="H8" s="1"/>
      <c r="I8" s="1"/>
      <c r="J8" s="1"/>
      <c r="K8" s="1"/>
      <c r="L8" s="1"/>
      <c r="M8" s="1"/>
      <c r="N8" s="1"/>
      <c r="O8" s="1"/>
      <c r="P8" s="1"/>
      <c r="Q8" s="1"/>
      <c r="R8" s="1"/>
      <c r="S8" s="1"/>
      <c r="T8" s="1"/>
      <c r="U8" s="1"/>
      <c r="V8" s="1"/>
      <c r="W8" s="1"/>
      <c r="X8" s="1"/>
      <c r="Y8" s="1"/>
      <c r="Z8" s="1"/>
    </row>
    <row r="9" spans="1:26" ht="26.25" customHeight="1">
      <c r="A9" s="4"/>
      <c r="B9" s="356" t="s">
        <v>411</v>
      </c>
      <c r="C9" s="335"/>
      <c r="D9" s="335"/>
      <c r="E9" s="335"/>
      <c r="F9" s="335"/>
      <c r="G9" s="335"/>
      <c r="H9" s="1"/>
      <c r="I9" s="1"/>
      <c r="J9" s="1"/>
      <c r="K9" s="1"/>
      <c r="L9" s="1"/>
      <c r="M9" s="1"/>
      <c r="N9" s="1"/>
      <c r="O9" s="1"/>
      <c r="P9" s="1"/>
      <c r="Q9" s="1"/>
      <c r="R9" s="1"/>
      <c r="S9" s="1"/>
      <c r="T9" s="1"/>
      <c r="U9" s="1"/>
      <c r="V9" s="1"/>
      <c r="W9" s="1"/>
      <c r="X9" s="1"/>
      <c r="Y9" s="1"/>
      <c r="Z9" s="1"/>
    </row>
    <row r="10" spans="1:26" ht="12.75" customHeight="1">
      <c r="A10" s="4"/>
      <c r="B10" s="165"/>
      <c r="C10" s="137" t="s">
        <v>412</v>
      </c>
      <c r="D10" s="137" t="s">
        <v>413</v>
      </c>
      <c r="E10" s="137" t="s">
        <v>414</v>
      </c>
      <c r="F10" s="166"/>
      <c r="G10" s="1"/>
      <c r="H10" s="1"/>
      <c r="I10" s="1"/>
      <c r="J10" s="1"/>
      <c r="K10" s="1"/>
      <c r="L10" s="1"/>
      <c r="M10" s="1"/>
      <c r="N10" s="1"/>
      <c r="O10" s="1"/>
      <c r="P10" s="1"/>
      <c r="Q10" s="1"/>
      <c r="R10" s="1"/>
      <c r="S10" s="1"/>
      <c r="T10" s="1"/>
      <c r="U10" s="1"/>
      <c r="V10" s="1"/>
      <c r="W10" s="1"/>
      <c r="X10" s="1"/>
      <c r="Y10" s="1"/>
      <c r="Z10" s="1"/>
    </row>
    <row r="11" spans="1:26" ht="12.75" customHeight="1">
      <c r="A11" s="4"/>
      <c r="B11" s="167" t="s">
        <v>76</v>
      </c>
      <c r="C11" s="168">
        <v>1711</v>
      </c>
      <c r="D11" s="168">
        <v>1374</v>
      </c>
      <c r="E11" s="168">
        <v>1385</v>
      </c>
      <c r="F11" s="169"/>
      <c r="G11" s="1"/>
      <c r="H11" s="1"/>
      <c r="I11" s="1"/>
      <c r="J11" s="1"/>
      <c r="K11" s="1"/>
      <c r="L11" s="1"/>
      <c r="M11" s="1"/>
      <c r="N11" s="1"/>
      <c r="O11" s="1"/>
      <c r="P11" s="1"/>
      <c r="Q11" s="1"/>
      <c r="R11" s="1"/>
      <c r="S11" s="1"/>
      <c r="T11" s="1"/>
      <c r="U11" s="1"/>
      <c r="V11" s="1"/>
      <c r="W11" s="1"/>
      <c r="X11" s="1"/>
      <c r="Y11" s="1"/>
      <c r="Z11" s="1"/>
    </row>
    <row r="12" spans="1:26" ht="12.75" customHeight="1">
      <c r="A12" s="4"/>
      <c r="B12" s="167" t="s">
        <v>77</v>
      </c>
      <c r="C12" s="168">
        <v>1906</v>
      </c>
      <c r="D12" s="168">
        <v>1467</v>
      </c>
      <c r="E12" s="168">
        <v>1540</v>
      </c>
      <c r="F12" s="169"/>
      <c r="G12" s="1"/>
      <c r="H12" s="1"/>
      <c r="I12" s="1"/>
      <c r="J12" s="1"/>
      <c r="K12" s="1"/>
      <c r="L12" s="1"/>
      <c r="M12" s="1"/>
      <c r="N12" s="1"/>
      <c r="O12" s="1"/>
      <c r="P12" s="1"/>
      <c r="Q12" s="1"/>
      <c r="R12" s="1"/>
      <c r="S12" s="1"/>
      <c r="T12" s="1"/>
      <c r="U12" s="1"/>
      <c r="V12" s="1"/>
      <c r="W12" s="1"/>
      <c r="X12" s="1"/>
      <c r="Y12" s="1"/>
      <c r="Z12" s="1"/>
    </row>
    <row r="13" spans="1:26" ht="12.75" customHeight="1">
      <c r="A13" s="4"/>
      <c r="B13" s="167" t="s">
        <v>78</v>
      </c>
      <c r="C13" s="168">
        <v>0</v>
      </c>
      <c r="D13" s="168">
        <v>0</v>
      </c>
      <c r="E13" s="168">
        <v>0</v>
      </c>
      <c r="F13" s="169"/>
      <c r="G13" s="1"/>
      <c r="H13" s="1"/>
      <c r="I13" s="1"/>
      <c r="J13" s="1"/>
      <c r="K13" s="1"/>
      <c r="L13" s="1"/>
      <c r="M13" s="1"/>
      <c r="N13" s="1"/>
      <c r="O13" s="1"/>
      <c r="P13" s="1"/>
      <c r="Q13" s="1"/>
      <c r="R13" s="1"/>
      <c r="S13" s="1"/>
      <c r="T13" s="1"/>
      <c r="U13" s="1"/>
      <c r="V13" s="1"/>
      <c r="W13" s="1"/>
      <c r="X13" s="1"/>
      <c r="Y13" s="1"/>
      <c r="Z13" s="1"/>
    </row>
    <row r="14" spans="1:26" ht="12.75" customHeight="1">
      <c r="A14" s="4"/>
      <c r="B14" s="170" t="s">
        <v>415</v>
      </c>
      <c r="C14" s="171">
        <f>SUM(C11:C13)</f>
        <v>3617</v>
      </c>
      <c r="D14" s="171">
        <f>SUM(D11:D13)</f>
        <v>2841</v>
      </c>
      <c r="E14" s="171">
        <f>SUM(E11:E13)</f>
        <v>2925</v>
      </c>
      <c r="F14" s="169"/>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84" t="s">
        <v>416</v>
      </c>
      <c r="C16" s="2"/>
      <c r="D16" s="20"/>
      <c r="E16" s="1"/>
      <c r="F16" s="1"/>
      <c r="G16" s="1"/>
      <c r="H16" s="1"/>
      <c r="I16" s="1"/>
      <c r="J16" s="1"/>
      <c r="K16" s="1"/>
      <c r="L16" s="1"/>
      <c r="M16" s="1"/>
      <c r="N16" s="1"/>
      <c r="O16" s="1"/>
      <c r="P16" s="1"/>
      <c r="Q16" s="1"/>
      <c r="R16" s="1"/>
      <c r="S16" s="1"/>
      <c r="T16" s="1"/>
      <c r="U16" s="1"/>
      <c r="V16" s="1"/>
      <c r="W16" s="1"/>
      <c r="X16" s="1"/>
      <c r="Y16" s="1"/>
      <c r="Z16" s="1"/>
    </row>
    <row r="17" spans="1:26" ht="12.75" customHeight="1">
      <c r="A17" s="4" t="s">
        <v>417</v>
      </c>
      <c r="B17" s="385" t="s">
        <v>418</v>
      </c>
      <c r="C17" s="335"/>
      <c r="D17" s="335"/>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1130</v>
      </c>
      <c r="B19" s="172" t="s">
        <v>419</v>
      </c>
      <c r="C19" s="173"/>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c r="B20" s="172" t="s">
        <v>420</v>
      </c>
      <c r="C20" s="173"/>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1130</v>
      </c>
      <c r="B21" s="172" t="s">
        <v>421</v>
      </c>
      <c r="C21" s="173"/>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t="s">
        <v>1130</v>
      </c>
      <c r="B22" s="172" t="s">
        <v>422</v>
      </c>
      <c r="C22" s="173"/>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384"/>
      <c r="C23" s="335"/>
      <c r="D23" s="335"/>
      <c r="E23" s="80" t="s">
        <v>12</v>
      </c>
      <c r="F23" s="80" t="s">
        <v>13</v>
      </c>
      <c r="G23" s="10"/>
      <c r="H23" s="1"/>
      <c r="I23" s="1"/>
      <c r="J23" s="1"/>
      <c r="K23" s="1"/>
      <c r="L23" s="1"/>
      <c r="M23" s="1"/>
      <c r="N23" s="1"/>
      <c r="O23" s="1"/>
      <c r="P23" s="1"/>
      <c r="Q23" s="1"/>
      <c r="R23" s="1"/>
      <c r="S23" s="1"/>
      <c r="T23" s="1"/>
      <c r="U23" s="1"/>
      <c r="V23" s="1"/>
      <c r="W23" s="1"/>
      <c r="X23" s="1"/>
      <c r="Y23" s="1"/>
      <c r="Z23" s="1"/>
    </row>
    <row r="24" spans="1:26" ht="40.5" customHeight="1">
      <c r="A24" s="4" t="s">
        <v>423</v>
      </c>
      <c r="B24" s="334" t="s">
        <v>1114</v>
      </c>
      <c r="C24" s="335"/>
      <c r="D24" s="365"/>
      <c r="E24" s="19" t="s">
        <v>1130</v>
      </c>
      <c r="F24" s="19"/>
      <c r="G24" s="10"/>
      <c r="H24" s="1"/>
      <c r="I24" s="1"/>
      <c r="J24" s="1"/>
      <c r="K24" s="1"/>
      <c r="L24" s="1"/>
      <c r="M24" s="1"/>
      <c r="N24" s="1"/>
      <c r="O24" s="1"/>
      <c r="P24" s="1"/>
      <c r="Q24" s="1"/>
      <c r="R24" s="1"/>
      <c r="S24" s="1"/>
      <c r="T24" s="1"/>
      <c r="U24" s="1"/>
      <c r="V24" s="1"/>
      <c r="W24" s="1"/>
      <c r="X24" s="1"/>
      <c r="Y24" s="1"/>
      <c r="Z24" s="1"/>
    </row>
    <row r="25" spans="1:26" ht="24.75" customHeight="1">
      <c r="A25" s="4"/>
      <c r="B25" s="334" t="s">
        <v>424</v>
      </c>
      <c r="C25" s="335"/>
      <c r="D25" s="335"/>
      <c r="E25" s="279" t="s">
        <v>1140</v>
      </c>
      <c r="F25" s="80"/>
      <c r="G25" s="10"/>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425</v>
      </c>
      <c r="B27" s="385" t="s">
        <v>426</v>
      </c>
      <c r="C27" s="335"/>
      <c r="D27" s="335"/>
      <c r="E27" s="335"/>
      <c r="F27" s="1"/>
      <c r="G27" s="1"/>
      <c r="H27" s="1"/>
      <c r="I27" s="1"/>
      <c r="J27" s="1"/>
      <c r="K27" s="1"/>
      <c r="L27" s="1"/>
      <c r="M27" s="1"/>
      <c r="N27" s="1"/>
      <c r="O27" s="1"/>
      <c r="P27" s="1"/>
      <c r="Q27" s="1"/>
      <c r="R27" s="1"/>
      <c r="S27" s="1"/>
      <c r="T27" s="1"/>
      <c r="U27" s="1"/>
      <c r="V27" s="1"/>
      <c r="W27" s="1"/>
      <c r="X27" s="1"/>
      <c r="Y27" s="1"/>
      <c r="Z27" s="1"/>
    </row>
    <row r="28" spans="1:26" ht="12.75" customHeight="1">
      <c r="A28" s="4"/>
      <c r="B28" s="174"/>
      <c r="C28" s="174"/>
      <c r="D28" s="174"/>
      <c r="E28" s="174"/>
      <c r="F28" s="81"/>
      <c r="G28" s="1"/>
      <c r="H28" s="1"/>
      <c r="I28" s="1"/>
      <c r="J28" s="1"/>
      <c r="K28" s="1"/>
      <c r="L28" s="1"/>
      <c r="M28" s="1"/>
      <c r="N28" s="1"/>
      <c r="O28" s="1"/>
      <c r="P28" s="1"/>
      <c r="Q28" s="1"/>
      <c r="R28" s="1"/>
      <c r="S28" s="1"/>
      <c r="T28" s="1"/>
      <c r="U28" s="1"/>
      <c r="V28" s="1"/>
      <c r="W28" s="1"/>
      <c r="X28" s="1"/>
      <c r="Y28" s="1"/>
      <c r="Z28" s="1"/>
    </row>
    <row r="29" spans="1:26" ht="17.649999999999999" customHeight="1">
      <c r="A29" s="4"/>
      <c r="B29" s="175"/>
      <c r="C29" s="270" t="s">
        <v>427</v>
      </c>
      <c r="D29" s="270" t="s">
        <v>428</v>
      </c>
      <c r="E29" s="270" t="s">
        <v>429</v>
      </c>
      <c r="F29" s="270" t="s">
        <v>430</v>
      </c>
      <c r="G29" s="270" t="s">
        <v>431</v>
      </c>
      <c r="H29" s="1"/>
      <c r="I29" s="1"/>
      <c r="J29" s="1"/>
      <c r="K29" s="1"/>
      <c r="L29" s="1"/>
      <c r="M29" s="1"/>
      <c r="N29" s="1"/>
      <c r="O29" s="1"/>
      <c r="P29" s="1"/>
      <c r="Q29" s="1"/>
      <c r="R29" s="1"/>
      <c r="S29" s="1"/>
      <c r="T29" s="1"/>
      <c r="U29" s="1"/>
      <c r="V29" s="1"/>
      <c r="W29" s="1"/>
      <c r="X29" s="1"/>
      <c r="Y29" s="1"/>
      <c r="Z29" s="1"/>
    </row>
    <row r="30" spans="1:26" ht="12.75" customHeight="1">
      <c r="A30" s="4"/>
      <c r="B30" s="6" t="s">
        <v>432</v>
      </c>
      <c r="C30" s="40" t="s">
        <v>1148</v>
      </c>
      <c r="D30" s="19"/>
      <c r="E30" s="19"/>
      <c r="F30" s="19"/>
      <c r="G30" s="19"/>
      <c r="H30" s="1"/>
      <c r="I30" s="1"/>
      <c r="J30" s="1"/>
      <c r="K30" s="1"/>
      <c r="L30" s="1"/>
      <c r="M30" s="1"/>
      <c r="N30" s="1"/>
      <c r="O30" s="1"/>
      <c r="P30" s="1"/>
      <c r="Q30" s="1"/>
      <c r="R30" s="1"/>
      <c r="S30" s="1"/>
      <c r="T30" s="1"/>
      <c r="U30" s="1"/>
      <c r="V30" s="1"/>
      <c r="W30" s="1"/>
      <c r="X30" s="1"/>
      <c r="Y30" s="1"/>
      <c r="Z30" s="1"/>
    </row>
    <row r="31" spans="1:26" ht="12.75" customHeight="1">
      <c r="A31" s="4"/>
      <c r="B31" s="6" t="s">
        <v>433</v>
      </c>
      <c r="C31" s="19" t="s">
        <v>1149</v>
      </c>
      <c r="D31" s="19"/>
      <c r="E31" s="19"/>
      <c r="F31" s="19"/>
      <c r="G31" s="19"/>
      <c r="H31" s="1"/>
      <c r="I31" s="1"/>
      <c r="J31" s="1"/>
      <c r="K31" s="1"/>
      <c r="L31" s="1"/>
      <c r="M31" s="1"/>
      <c r="N31" s="1"/>
      <c r="O31" s="1"/>
      <c r="P31" s="1"/>
      <c r="Q31" s="1"/>
      <c r="R31" s="1"/>
      <c r="S31" s="1"/>
      <c r="T31" s="1"/>
      <c r="U31" s="1"/>
      <c r="V31" s="1"/>
      <c r="W31" s="1"/>
      <c r="X31" s="1"/>
      <c r="Y31" s="1"/>
      <c r="Z31" s="1"/>
    </row>
    <row r="32" spans="1:26" ht="12.75" customHeight="1">
      <c r="A32" s="4"/>
      <c r="B32" s="6" t="s">
        <v>434</v>
      </c>
      <c r="C32" s="19"/>
      <c r="D32" s="19"/>
      <c r="E32" s="19"/>
      <c r="F32" s="19"/>
      <c r="G32" s="19" t="s">
        <v>1130</v>
      </c>
      <c r="H32" s="1"/>
      <c r="I32" s="1"/>
      <c r="J32" s="1"/>
      <c r="K32" s="1"/>
      <c r="L32" s="1"/>
      <c r="M32" s="1"/>
      <c r="N32" s="1"/>
      <c r="O32" s="1"/>
      <c r="P32" s="1"/>
      <c r="Q32" s="1"/>
      <c r="R32" s="1"/>
      <c r="S32" s="1"/>
      <c r="T32" s="1"/>
      <c r="U32" s="1"/>
      <c r="V32" s="1"/>
      <c r="W32" s="1"/>
      <c r="X32" s="1"/>
      <c r="Y32" s="1"/>
      <c r="Z32" s="1"/>
    </row>
    <row r="33" spans="1:26" ht="12.75" customHeight="1">
      <c r="A33" s="4"/>
      <c r="B33" s="6" t="s">
        <v>238</v>
      </c>
      <c r="C33" s="19"/>
      <c r="D33" s="19"/>
      <c r="E33" s="19"/>
      <c r="F33" s="19"/>
      <c r="G33" s="19" t="s">
        <v>1130</v>
      </c>
      <c r="H33" s="1"/>
      <c r="I33" s="1"/>
      <c r="J33" s="1"/>
      <c r="K33" s="1"/>
      <c r="L33" s="1"/>
      <c r="M33" s="1"/>
      <c r="N33" s="1"/>
      <c r="O33" s="1"/>
      <c r="P33" s="1"/>
      <c r="Q33" s="1"/>
      <c r="R33" s="1"/>
      <c r="S33" s="1"/>
      <c r="T33" s="1"/>
      <c r="U33" s="1"/>
      <c r="V33" s="1"/>
      <c r="W33" s="1"/>
      <c r="X33" s="1"/>
      <c r="Y33" s="1"/>
      <c r="Z33" s="1"/>
    </row>
    <row r="34" spans="1:26" ht="12.75" customHeight="1">
      <c r="A34" s="4"/>
      <c r="B34" s="6" t="s">
        <v>234</v>
      </c>
      <c r="C34" s="19"/>
      <c r="D34" s="19"/>
      <c r="E34" s="19"/>
      <c r="F34" s="19"/>
      <c r="G34" s="19" t="s">
        <v>1130</v>
      </c>
      <c r="H34" s="1"/>
      <c r="I34" s="1"/>
      <c r="J34" s="1"/>
      <c r="K34" s="1"/>
      <c r="L34" s="1"/>
      <c r="M34" s="1"/>
      <c r="N34" s="1"/>
      <c r="O34" s="1"/>
      <c r="P34" s="1"/>
      <c r="Q34" s="1"/>
      <c r="R34" s="1"/>
      <c r="S34" s="1"/>
      <c r="T34" s="1"/>
      <c r="U34" s="1"/>
      <c r="V34" s="1"/>
      <c r="W34" s="1"/>
      <c r="X34" s="1"/>
      <c r="Y34" s="1"/>
      <c r="Z34" s="1"/>
    </row>
    <row r="35" spans="1:26" ht="28.5" customHeight="1">
      <c r="A35" s="4"/>
      <c r="B35" s="6" t="s">
        <v>435</v>
      </c>
      <c r="C35" s="19"/>
      <c r="D35" s="19"/>
      <c r="E35" s="19"/>
      <c r="F35" s="19"/>
      <c r="G35" s="19" t="s">
        <v>1130</v>
      </c>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436</v>
      </c>
      <c r="B37" s="334" t="s">
        <v>437</v>
      </c>
      <c r="C37" s="335"/>
      <c r="D37" s="335"/>
      <c r="E37" s="99"/>
      <c r="F37" s="1"/>
      <c r="G37" s="10"/>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438</v>
      </c>
      <c r="B39" s="334" t="s">
        <v>439</v>
      </c>
      <c r="C39" s="335"/>
      <c r="D39" s="335"/>
      <c r="E39" s="280">
        <v>2</v>
      </c>
      <c r="F39" s="1"/>
      <c r="G39" s="10"/>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440</v>
      </c>
      <c r="B41" s="334" t="s">
        <v>441</v>
      </c>
      <c r="C41" s="335"/>
      <c r="D41" s="335"/>
      <c r="E41" s="335"/>
      <c r="F41" s="335"/>
      <c r="G41" s="13"/>
      <c r="H41" s="1"/>
      <c r="I41" s="1"/>
      <c r="J41" s="1"/>
      <c r="K41" s="1"/>
      <c r="L41" s="1"/>
      <c r="M41" s="1"/>
      <c r="N41" s="1"/>
      <c r="O41" s="1"/>
      <c r="P41" s="1"/>
      <c r="Q41" s="1"/>
      <c r="R41" s="1"/>
      <c r="S41" s="1"/>
      <c r="T41" s="1"/>
      <c r="U41" s="1"/>
      <c r="V41" s="1"/>
      <c r="W41" s="1"/>
      <c r="X41" s="1"/>
      <c r="Y41" s="1"/>
      <c r="Z41" s="1"/>
    </row>
    <row r="42" spans="1:26" ht="12.75" customHeight="1">
      <c r="A42" s="4"/>
      <c r="B42" s="343"/>
      <c r="C42" s="328"/>
      <c r="D42" s="328"/>
      <c r="E42" s="328"/>
      <c r="F42" s="328"/>
      <c r="G42" s="328"/>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442</v>
      </c>
      <c r="B44" s="366" t="s">
        <v>443</v>
      </c>
      <c r="C44" s="328"/>
      <c r="D44" s="328"/>
      <c r="E44" s="328"/>
      <c r="F44" s="328"/>
      <c r="G44" s="328"/>
      <c r="H44" s="1"/>
      <c r="I44" s="1"/>
      <c r="J44" s="1"/>
      <c r="K44" s="1"/>
      <c r="L44" s="1"/>
      <c r="M44" s="1"/>
      <c r="N44" s="1"/>
      <c r="O44" s="1"/>
      <c r="P44" s="1"/>
      <c r="Q44" s="1"/>
      <c r="R44" s="1"/>
      <c r="S44" s="1"/>
      <c r="T44" s="1"/>
      <c r="U44" s="1"/>
      <c r="V44" s="1"/>
      <c r="W44" s="1"/>
      <c r="X44" s="1"/>
      <c r="Y44" s="1"/>
      <c r="Z44" s="1"/>
    </row>
    <row r="45" spans="1:26" ht="24.75" customHeight="1">
      <c r="A45" s="4" t="s">
        <v>442</v>
      </c>
      <c r="B45" s="177"/>
      <c r="C45" s="176" t="s">
        <v>359</v>
      </c>
      <c r="D45" s="176" t="s">
        <v>444</v>
      </c>
      <c r="E45" s="176" t="s">
        <v>445</v>
      </c>
      <c r="F45" s="176" t="s">
        <v>446</v>
      </c>
      <c r="G45" s="176" t="s">
        <v>447</v>
      </c>
      <c r="H45" s="1"/>
      <c r="I45" s="1"/>
      <c r="J45" s="1"/>
      <c r="K45" s="1"/>
      <c r="L45" s="1"/>
      <c r="M45" s="1"/>
      <c r="N45" s="1"/>
      <c r="O45" s="1"/>
      <c r="P45" s="1"/>
      <c r="Q45" s="1"/>
      <c r="R45" s="1"/>
      <c r="S45" s="1"/>
      <c r="T45" s="1"/>
      <c r="U45" s="1"/>
      <c r="V45" s="1"/>
      <c r="W45" s="1"/>
      <c r="X45" s="1"/>
      <c r="Y45" s="1"/>
      <c r="Z45" s="1"/>
    </row>
    <row r="46" spans="1:26" ht="12.75" customHeight="1">
      <c r="A46" s="4" t="s">
        <v>442</v>
      </c>
      <c r="B46" s="132" t="s">
        <v>419</v>
      </c>
      <c r="C46" s="159"/>
      <c r="D46" s="159"/>
      <c r="E46" s="159"/>
      <c r="F46" s="159"/>
      <c r="G46" s="178" t="s">
        <v>1130</v>
      </c>
      <c r="H46" s="1"/>
      <c r="I46" s="1"/>
      <c r="J46" s="1"/>
      <c r="K46" s="1"/>
      <c r="L46" s="1"/>
      <c r="M46" s="1"/>
      <c r="N46" s="1"/>
      <c r="O46" s="1"/>
      <c r="P46" s="1"/>
      <c r="Q46" s="1"/>
      <c r="R46" s="1"/>
      <c r="S46" s="1"/>
      <c r="T46" s="1"/>
      <c r="U46" s="1"/>
      <c r="V46" s="1"/>
      <c r="W46" s="1"/>
      <c r="X46" s="1"/>
      <c r="Y46" s="1"/>
      <c r="Z46" s="1"/>
    </row>
    <row r="47" spans="1:26" ht="12.75" customHeight="1">
      <c r="A47" s="4" t="s">
        <v>442</v>
      </c>
      <c r="B47" s="132" t="s">
        <v>420</v>
      </c>
      <c r="C47" s="159"/>
      <c r="D47" s="159"/>
      <c r="E47" s="159"/>
      <c r="F47" s="159"/>
      <c r="G47" s="178"/>
      <c r="H47" s="1"/>
      <c r="I47" s="1"/>
      <c r="J47" s="1"/>
      <c r="K47" s="1"/>
      <c r="L47" s="1"/>
      <c r="M47" s="1"/>
      <c r="N47" s="1"/>
      <c r="O47" s="1"/>
      <c r="P47" s="1"/>
      <c r="Q47" s="1"/>
      <c r="R47" s="1"/>
      <c r="S47" s="1"/>
      <c r="T47" s="1"/>
      <c r="U47" s="1"/>
      <c r="V47" s="1"/>
      <c r="W47" s="1"/>
      <c r="X47" s="1"/>
      <c r="Y47" s="1"/>
      <c r="Z47" s="1"/>
    </row>
    <row r="48" spans="1:26" ht="12.75" customHeight="1">
      <c r="A48" s="4" t="s">
        <v>442</v>
      </c>
      <c r="B48" s="132" t="s">
        <v>421</v>
      </c>
      <c r="C48" s="159"/>
      <c r="D48" s="159"/>
      <c r="E48" s="159"/>
      <c r="F48" s="159"/>
      <c r="G48" s="178" t="s">
        <v>1130</v>
      </c>
      <c r="H48" s="1"/>
      <c r="I48" s="1"/>
      <c r="J48" s="1"/>
      <c r="K48" s="1"/>
      <c r="L48" s="1"/>
      <c r="M48" s="1"/>
      <c r="N48" s="1"/>
      <c r="O48" s="1"/>
      <c r="P48" s="1"/>
      <c r="Q48" s="1"/>
      <c r="R48" s="1"/>
      <c r="S48" s="1"/>
      <c r="T48" s="1"/>
      <c r="U48" s="1"/>
      <c r="V48" s="1"/>
      <c r="W48" s="1"/>
      <c r="X48" s="1"/>
      <c r="Y48" s="1"/>
      <c r="Z48" s="1"/>
    </row>
    <row r="49" spans="1:26" ht="12.75" customHeight="1">
      <c r="A49" s="4" t="s">
        <v>442</v>
      </c>
      <c r="B49" s="132" t="s">
        <v>422</v>
      </c>
      <c r="C49" s="159"/>
      <c r="D49" s="159"/>
      <c r="E49" s="159"/>
      <c r="F49" s="159"/>
      <c r="G49" s="178" t="s">
        <v>1130</v>
      </c>
      <c r="H49" s="1"/>
      <c r="I49" s="1"/>
      <c r="J49" s="1"/>
      <c r="K49" s="1"/>
      <c r="L49" s="1"/>
      <c r="M49" s="1"/>
      <c r="N49" s="1"/>
      <c r="O49" s="1"/>
      <c r="P49" s="1"/>
      <c r="Q49" s="1"/>
      <c r="R49" s="1"/>
      <c r="S49" s="1"/>
      <c r="T49" s="1"/>
      <c r="U49" s="1"/>
      <c r="V49" s="1"/>
      <c r="W49" s="1"/>
      <c r="X49" s="1"/>
      <c r="Y49" s="1"/>
      <c r="Z49" s="1"/>
    </row>
    <row r="50" spans="1:26" ht="12.75" customHeight="1">
      <c r="A50" s="4"/>
      <c r="B50" s="1"/>
      <c r="C50" s="179"/>
      <c r="D50" s="179"/>
      <c r="E50" s="179"/>
      <c r="F50" s="179"/>
      <c r="G50" s="21"/>
      <c r="H50" s="1"/>
      <c r="I50" s="1"/>
      <c r="J50" s="1"/>
      <c r="K50" s="1"/>
      <c r="L50" s="1"/>
      <c r="M50" s="1"/>
      <c r="N50" s="1"/>
      <c r="O50" s="1"/>
      <c r="P50" s="1"/>
      <c r="Q50" s="1"/>
      <c r="R50" s="1"/>
      <c r="S50" s="1"/>
      <c r="T50" s="1"/>
      <c r="U50" s="1"/>
      <c r="V50" s="1"/>
      <c r="W50" s="1"/>
      <c r="X50" s="1"/>
      <c r="Y50" s="1"/>
      <c r="Z50" s="1"/>
    </row>
    <row r="51" spans="1:26" ht="12.75" customHeight="1">
      <c r="A51" s="4"/>
      <c r="B51" s="384"/>
      <c r="C51" s="335"/>
      <c r="D51" s="335"/>
      <c r="E51" s="78" t="s">
        <v>12</v>
      </c>
      <c r="F51" s="78" t="s">
        <v>13</v>
      </c>
      <c r="G51" s="10"/>
      <c r="H51" s="1"/>
      <c r="I51" s="1"/>
      <c r="J51" s="1"/>
      <c r="K51" s="1"/>
      <c r="L51" s="1"/>
      <c r="M51" s="1"/>
      <c r="N51" s="1"/>
      <c r="O51" s="1"/>
      <c r="P51" s="1"/>
      <c r="Q51" s="1"/>
      <c r="R51" s="1"/>
      <c r="S51" s="1"/>
      <c r="T51" s="1"/>
      <c r="U51" s="1"/>
      <c r="V51" s="1"/>
      <c r="W51" s="1"/>
      <c r="X51" s="1"/>
      <c r="Y51" s="1"/>
      <c r="Z51" s="1"/>
    </row>
    <row r="52" spans="1:26" ht="26.25" customHeight="1">
      <c r="A52" s="4" t="s">
        <v>448</v>
      </c>
      <c r="B52" s="334" t="s">
        <v>449</v>
      </c>
      <c r="C52" s="335"/>
      <c r="D52" s="365"/>
      <c r="E52" s="19"/>
      <c r="F52" s="19" t="s">
        <v>1130</v>
      </c>
      <c r="G52" s="90"/>
      <c r="H52" s="1"/>
      <c r="I52" s="1"/>
      <c r="J52" s="1"/>
      <c r="K52" s="1"/>
      <c r="L52" s="1"/>
      <c r="M52" s="1"/>
      <c r="N52" s="1"/>
      <c r="O52" s="1"/>
      <c r="P52" s="1"/>
      <c r="Q52" s="1"/>
      <c r="R52" s="1"/>
      <c r="S52" s="1"/>
      <c r="T52" s="1"/>
      <c r="U52" s="1"/>
      <c r="V52" s="1"/>
      <c r="W52" s="1"/>
      <c r="X52" s="1"/>
      <c r="Y52" s="1"/>
      <c r="Z52" s="1"/>
    </row>
    <row r="53" spans="1:26" ht="12.75" customHeight="1">
      <c r="A53" s="2"/>
      <c r="B53" s="3"/>
      <c r="C53" s="3"/>
      <c r="D53" s="3"/>
      <c r="E53" s="80"/>
      <c r="F53" s="80"/>
      <c r="G53" s="1"/>
      <c r="H53" s="1"/>
      <c r="I53" s="1"/>
      <c r="J53" s="1"/>
      <c r="K53" s="1"/>
      <c r="L53" s="1"/>
      <c r="M53" s="1"/>
      <c r="N53" s="1"/>
      <c r="O53" s="1"/>
      <c r="P53" s="1"/>
      <c r="Q53" s="1"/>
      <c r="R53" s="1"/>
      <c r="S53" s="1"/>
      <c r="T53" s="1"/>
      <c r="U53" s="1"/>
      <c r="V53" s="1"/>
      <c r="W53" s="1"/>
      <c r="X53" s="1"/>
      <c r="Y53" s="1"/>
      <c r="Z53" s="1"/>
    </row>
    <row r="54" spans="1:26" ht="12.75" customHeight="1">
      <c r="A54" s="4" t="s">
        <v>450</v>
      </c>
      <c r="B54" s="334" t="s">
        <v>451</v>
      </c>
      <c r="C54" s="335"/>
      <c r="D54" s="335"/>
      <c r="E54" s="335"/>
      <c r="F54" s="335"/>
      <c r="G54" s="335"/>
      <c r="H54" s="1"/>
      <c r="I54" s="1"/>
      <c r="J54" s="1"/>
      <c r="K54" s="1"/>
      <c r="L54" s="1"/>
      <c r="M54" s="1"/>
      <c r="N54" s="1"/>
      <c r="O54" s="1"/>
      <c r="P54" s="1"/>
      <c r="Q54" s="1"/>
      <c r="R54" s="1"/>
      <c r="S54" s="1"/>
      <c r="T54" s="1"/>
      <c r="U54" s="1"/>
      <c r="V54" s="1"/>
      <c r="W54" s="1"/>
      <c r="X54" s="1"/>
      <c r="Y54" s="1"/>
      <c r="Z54" s="1"/>
    </row>
    <row r="55" spans="1:26" ht="12.75" customHeight="1">
      <c r="A55" s="4"/>
      <c r="B55" s="343"/>
      <c r="C55" s="328"/>
      <c r="D55" s="328"/>
      <c r="E55" s="328"/>
      <c r="F55" s="328"/>
      <c r="G55" s="328"/>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2"/>
      <c r="B57" s="411" t="s">
        <v>452</v>
      </c>
      <c r="C57" s="335"/>
      <c r="D57" s="1"/>
      <c r="E57" s="1"/>
      <c r="F57" s="1"/>
      <c r="G57" s="1"/>
      <c r="H57" s="1"/>
      <c r="I57" s="1"/>
      <c r="J57" s="1"/>
      <c r="K57" s="1"/>
      <c r="L57" s="1"/>
      <c r="M57" s="1"/>
      <c r="N57" s="1"/>
      <c r="O57" s="1"/>
      <c r="P57" s="1"/>
      <c r="Q57" s="1"/>
      <c r="R57" s="1"/>
      <c r="S57" s="1"/>
      <c r="T57" s="1"/>
      <c r="U57" s="1"/>
      <c r="V57" s="1"/>
      <c r="W57" s="1"/>
      <c r="X57" s="1"/>
      <c r="Y57" s="1"/>
      <c r="Z57" s="1"/>
    </row>
    <row r="58" spans="1:26" ht="27.75" customHeight="1">
      <c r="A58" s="4" t="s">
        <v>453</v>
      </c>
      <c r="B58" s="334" t="s">
        <v>454</v>
      </c>
      <c r="C58" s="335"/>
      <c r="D58" s="180" t="s">
        <v>136</v>
      </c>
      <c r="E58" s="1"/>
      <c r="F58" s="1"/>
      <c r="G58" s="10"/>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384"/>
      <c r="C60" s="335"/>
      <c r="D60" s="335"/>
      <c r="E60" s="78" t="s">
        <v>288</v>
      </c>
      <c r="F60" s="78" t="s">
        <v>455</v>
      </c>
      <c r="G60" s="1"/>
      <c r="H60" s="1"/>
      <c r="I60" s="1"/>
      <c r="J60" s="1"/>
      <c r="K60" s="1"/>
      <c r="L60" s="1"/>
      <c r="M60" s="1"/>
      <c r="N60" s="1"/>
      <c r="O60" s="1"/>
      <c r="P60" s="1"/>
      <c r="Q60" s="1"/>
      <c r="R60" s="1"/>
      <c r="S60" s="1"/>
      <c r="T60" s="1"/>
      <c r="U60" s="1"/>
      <c r="V60" s="1"/>
      <c r="W60" s="1"/>
      <c r="X60" s="1"/>
      <c r="Y60" s="1"/>
      <c r="Z60" s="1"/>
    </row>
    <row r="61" spans="1:26" ht="26.25" customHeight="1">
      <c r="A61" s="4" t="s">
        <v>456</v>
      </c>
      <c r="B61" s="334" t="s">
        <v>457</v>
      </c>
      <c r="C61" s="335"/>
      <c r="D61" s="365"/>
      <c r="E61" s="19"/>
      <c r="F61" s="19"/>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384"/>
      <c r="C63" s="335"/>
      <c r="D63" s="335"/>
      <c r="E63" s="78" t="s">
        <v>288</v>
      </c>
      <c r="F63" s="78" t="s">
        <v>455</v>
      </c>
      <c r="G63" s="1"/>
      <c r="H63" s="1"/>
      <c r="I63" s="1"/>
      <c r="J63" s="1"/>
      <c r="K63" s="1"/>
      <c r="L63" s="1"/>
      <c r="M63" s="1"/>
      <c r="N63" s="1"/>
      <c r="O63" s="1"/>
      <c r="P63" s="1"/>
      <c r="Q63" s="1"/>
      <c r="R63" s="1"/>
      <c r="S63" s="1"/>
      <c r="T63" s="1"/>
      <c r="U63" s="1"/>
      <c r="V63" s="1"/>
      <c r="W63" s="1"/>
      <c r="X63" s="1"/>
      <c r="Y63" s="1"/>
      <c r="Z63" s="1"/>
    </row>
    <row r="64" spans="1:26" ht="27" customHeight="1">
      <c r="A64" s="4" t="s">
        <v>458</v>
      </c>
      <c r="B64" s="334" t="s">
        <v>459</v>
      </c>
      <c r="C64" s="335"/>
      <c r="D64" s="365"/>
      <c r="E64" s="19"/>
      <c r="F64" s="19"/>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27.75" customHeight="1">
      <c r="A66" s="4" t="s">
        <v>460</v>
      </c>
      <c r="B66" s="334" t="s">
        <v>461</v>
      </c>
      <c r="C66" s="335"/>
      <c r="D66" s="409"/>
      <c r="E66" s="180"/>
      <c r="F66" s="85"/>
      <c r="G66" s="10"/>
      <c r="H66" s="1"/>
      <c r="I66" s="1"/>
      <c r="J66" s="1"/>
      <c r="K66" s="1"/>
      <c r="L66" s="1"/>
      <c r="M66" s="1"/>
      <c r="N66" s="1"/>
      <c r="O66" s="1"/>
      <c r="P66" s="1"/>
      <c r="Q66" s="1"/>
      <c r="R66" s="1"/>
      <c r="S66" s="1"/>
      <c r="T66" s="1"/>
      <c r="U66" s="1"/>
      <c r="V66" s="1"/>
      <c r="W66" s="1"/>
      <c r="X66" s="1"/>
      <c r="Y66" s="1"/>
      <c r="Z66" s="1"/>
    </row>
    <row r="67" spans="1:26" ht="12.75" customHeight="1">
      <c r="A67" s="4"/>
      <c r="B67" s="85"/>
      <c r="C67" s="85"/>
      <c r="D67" s="85"/>
      <c r="E67" s="85"/>
      <c r="F67" s="85"/>
      <c r="G67" s="10"/>
      <c r="H67" s="1"/>
      <c r="I67" s="1"/>
      <c r="J67" s="1"/>
      <c r="K67" s="1"/>
      <c r="L67" s="1"/>
      <c r="M67" s="1"/>
      <c r="N67" s="1"/>
      <c r="O67" s="1"/>
      <c r="P67" s="1"/>
      <c r="Q67" s="1"/>
      <c r="R67" s="1"/>
      <c r="S67" s="1"/>
      <c r="T67" s="1"/>
      <c r="U67" s="1"/>
      <c r="V67" s="1"/>
      <c r="W67" s="1"/>
      <c r="X67" s="1"/>
      <c r="Y67" s="1"/>
      <c r="Z67" s="1"/>
    </row>
    <row r="68" spans="1:26" ht="26.25" customHeight="1">
      <c r="A68" s="4" t="s">
        <v>462</v>
      </c>
      <c r="B68" s="334" t="s">
        <v>463</v>
      </c>
      <c r="C68" s="335"/>
      <c r="D68" s="409"/>
      <c r="E68" s="281">
        <v>30</v>
      </c>
      <c r="F68" s="85"/>
      <c r="G68" s="10"/>
      <c r="H68" s="1" t="s">
        <v>1174</v>
      </c>
      <c r="I68" s="1"/>
      <c r="J68" s="1"/>
      <c r="K68" s="1"/>
      <c r="L68" s="1"/>
      <c r="M68" s="1"/>
      <c r="N68" s="1"/>
      <c r="O68" s="1"/>
      <c r="P68" s="1"/>
      <c r="Q68" s="1"/>
      <c r="R68" s="1"/>
      <c r="S68" s="1"/>
      <c r="T68" s="1"/>
      <c r="U68" s="1"/>
      <c r="V68" s="1"/>
      <c r="W68" s="1"/>
      <c r="X68" s="1"/>
      <c r="Y68" s="1"/>
      <c r="Z68" s="1"/>
    </row>
    <row r="69" spans="1:26" ht="12.75" customHeight="1">
      <c r="A69" s="4"/>
      <c r="B69" s="85"/>
      <c r="C69" s="85"/>
      <c r="D69" s="85"/>
      <c r="E69" s="85"/>
      <c r="F69" s="85"/>
      <c r="G69" s="10"/>
      <c r="H69" s="1"/>
      <c r="I69" s="1"/>
      <c r="J69" s="1"/>
      <c r="K69" s="1"/>
      <c r="L69" s="1"/>
      <c r="M69" s="1"/>
      <c r="N69" s="1"/>
      <c r="O69" s="1"/>
      <c r="P69" s="1"/>
      <c r="Q69" s="1"/>
      <c r="R69" s="1"/>
      <c r="S69" s="1"/>
      <c r="T69" s="1"/>
      <c r="U69" s="1"/>
      <c r="V69" s="1"/>
      <c r="W69" s="1"/>
      <c r="X69" s="1"/>
      <c r="Y69" s="1"/>
      <c r="Z69" s="1"/>
    </row>
    <row r="70" spans="1:26" ht="12.75" customHeight="1">
      <c r="A70" s="4" t="s">
        <v>464</v>
      </c>
      <c r="B70" s="334" t="s">
        <v>465</v>
      </c>
      <c r="C70" s="335"/>
      <c r="D70" s="335"/>
      <c r="E70" s="335"/>
      <c r="F70" s="335"/>
      <c r="G70" s="335"/>
      <c r="H70" s="1"/>
      <c r="I70" s="1"/>
      <c r="J70" s="1"/>
      <c r="K70" s="1"/>
      <c r="L70" s="1"/>
      <c r="M70" s="1"/>
      <c r="N70" s="1"/>
      <c r="O70" s="1"/>
      <c r="P70" s="1"/>
      <c r="Q70" s="1"/>
      <c r="R70" s="1"/>
      <c r="S70" s="1"/>
      <c r="T70" s="1"/>
      <c r="U70" s="1"/>
      <c r="V70" s="1"/>
      <c r="W70" s="1"/>
      <c r="X70" s="1"/>
      <c r="Y70" s="1"/>
      <c r="Z70" s="1"/>
    </row>
    <row r="71" spans="1:26" ht="25.5" customHeight="1">
      <c r="A71" s="4"/>
      <c r="B71" s="343" t="s">
        <v>1141</v>
      </c>
      <c r="C71" s="328"/>
      <c r="D71" s="328"/>
      <c r="E71" s="328"/>
      <c r="F71" s="328"/>
      <c r="G71" s="328"/>
      <c r="H71" s="1"/>
      <c r="I71" s="1"/>
      <c r="J71" s="1"/>
      <c r="K71" s="1"/>
      <c r="L71" s="1"/>
      <c r="M71" s="1"/>
      <c r="N71" s="1"/>
      <c r="O71" s="1"/>
      <c r="P71" s="1"/>
      <c r="Q71" s="1"/>
      <c r="R71" s="1"/>
      <c r="S71" s="1"/>
      <c r="T71" s="1"/>
      <c r="U71" s="1"/>
      <c r="V71" s="1"/>
      <c r="W71" s="1"/>
      <c r="X71" s="1"/>
      <c r="Y71" s="1"/>
      <c r="Z71" s="1"/>
    </row>
    <row r="72" spans="1:26" ht="12.75" customHeight="1">
      <c r="A72" s="4"/>
      <c r="B72" s="3"/>
      <c r="C72" s="3"/>
      <c r="D72" s="3"/>
      <c r="E72" s="3"/>
      <c r="F72" s="3"/>
      <c r="G72" s="3"/>
      <c r="H72" s="1"/>
      <c r="I72" s="1"/>
      <c r="J72" s="1"/>
      <c r="K72" s="1"/>
      <c r="L72" s="1"/>
      <c r="M72" s="1"/>
      <c r="N72" s="1"/>
      <c r="O72" s="1"/>
      <c r="P72" s="1"/>
      <c r="Q72" s="1"/>
      <c r="R72" s="1"/>
      <c r="S72" s="1"/>
      <c r="T72" s="1"/>
      <c r="U72" s="1"/>
      <c r="V72" s="1"/>
      <c r="W72" s="1"/>
      <c r="X72" s="1"/>
      <c r="Y72" s="1"/>
      <c r="Z72" s="1"/>
    </row>
    <row r="73" spans="1:26" ht="12.75" customHeight="1">
      <c r="A73" s="4"/>
      <c r="B73" s="55" t="s">
        <v>466</v>
      </c>
      <c r="C73" s="3"/>
      <c r="D73" s="3"/>
      <c r="E73" s="3"/>
      <c r="F73" s="3"/>
      <c r="G73" s="3"/>
      <c r="H73" s="1"/>
      <c r="I73" s="1"/>
      <c r="J73" s="1"/>
      <c r="K73" s="1"/>
      <c r="L73" s="1"/>
      <c r="M73" s="1"/>
      <c r="N73" s="1"/>
      <c r="O73" s="1"/>
      <c r="P73" s="1"/>
      <c r="Q73" s="1"/>
      <c r="R73" s="1"/>
      <c r="S73" s="1"/>
      <c r="T73" s="1"/>
      <c r="U73" s="1"/>
      <c r="V73" s="1"/>
      <c r="W73" s="1"/>
      <c r="X73" s="1"/>
      <c r="Y73" s="1"/>
      <c r="Z73" s="1"/>
    </row>
    <row r="74" spans="1:26" ht="12.75" customHeight="1">
      <c r="A74" s="4" t="s">
        <v>467</v>
      </c>
      <c r="B74" s="1" t="s">
        <v>468</v>
      </c>
      <c r="C74" s="1"/>
      <c r="D74" s="1"/>
      <c r="E74" s="1"/>
      <c r="F74" s="3"/>
      <c r="G74" s="3"/>
      <c r="H74" s="1"/>
      <c r="I74" s="1"/>
      <c r="J74" s="1"/>
      <c r="K74" s="1"/>
      <c r="L74" s="1"/>
      <c r="M74" s="1"/>
      <c r="N74" s="1"/>
      <c r="O74" s="1"/>
      <c r="P74" s="1"/>
      <c r="Q74" s="1"/>
      <c r="R74" s="1"/>
      <c r="S74" s="1"/>
      <c r="T74" s="1"/>
      <c r="U74" s="1"/>
      <c r="V74" s="1"/>
      <c r="W74" s="1"/>
      <c r="X74" s="1"/>
      <c r="Y74" s="1"/>
      <c r="Z74" s="1"/>
    </row>
    <row r="75" spans="1:26" ht="12.75" customHeight="1">
      <c r="A75" s="4"/>
      <c r="B75" s="1"/>
      <c r="C75" s="1"/>
      <c r="D75" s="1"/>
      <c r="E75" s="1"/>
      <c r="F75" s="3"/>
      <c r="G75" s="3"/>
      <c r="H75" s="1"/>
      <c r="I75" s="1"/>
      <c r="J75" s="1"/>
      <c r="K75" s="1"/>
      <c r="L75" s="1"/>
      <c r="M75" s="1"/>
      <c r="N75" s="1"/>
      <c r="O75" s="1"/>
      <c r="P75" s="1"/>
      <c r="Q75" s="1"/>
      <c r="R75" s="1"/>
      <c r="S75" s="1"/>
      <c r="T75" s="1"/>
      <c r="U75" s="1"/>
      <c r="V75" s="1"/>
      <c r="W75" s="1"/>
      <c r="X75" s="1"/>
      <c r="Y75" s="1"/>
      <c r="Z75" s="1"/>
    </row>
    <row r="76" spans="1:26" ht="12.75" customHeight="1">
      <c r="A76" s="4"/>
      <c r="B76" s="384"/>
      <c r="C76" s="335"/>
      <c r="D76" s="335"/>
      <c r="E76" s="57" t="s">
        <v>12</v>
      </c>
      <c r="F76" s="181" t="s">
        <v>13</v>
      </c>
      <c r="G76" s="3"/>
      <c r="H76" s="1"/>
      <c r="I76" s="1"/>
      <c r="J76" s="1"/>
      <c r="K76" s="1"/>
      <c r="L76" s="1"/>
      <c r="M76" s="1"/>
      <c r="N76" s="1"/>
      <c r="O76" s="1"/>
      <c r="P76" s="1"/>
      <c r="Q76" s="1"/>
      <c r="R76" s="1"/>
      <c r="S76" s="1"/>
      <c r="T76" s="1"/>
      <c r="U76" s="1"/>
      <c r="V76" s="1"/>
      <c r="W76" s="1"/>
      <c r="X76" s="1"/>
      <c r="Y76" s="1"/>
      <c r="Z76" s="1"/>
    </row>
    <row r="77" spans="1:26" ht="12.75" customHeight="1">
      <c r="A77" s="4"/>
      <c r="B77" s="403" t="s">
        <v>469</v>
      </c>
      <c r="C77" s="335"/>
      <c r="D77" s="365"/>
      <c r="E77" s="19"/>
      <c r="F77" s="11" t="s">
        <v>1130</v>
      </c>
      <c r="G77" s="3"/>
      <c r="H77" s="1"/>
      <c r="I77" s="1"/>
      <c r="J77" s="1"/>
      <c r="K77" s="1"/>
      <c r="L77" s="1"/>
      <c r="M77" s="1"/>
      <c r="N77" s="1"/>
      <c r="O77" s="1"/>
      <c r="P77" s="1"/>
      <c r="Q77" s="1"/>
      <c r="R77" s="1"/>
      <c r="S77" s="1"/>
      <c r="T77" s="1"/>
      <c r="U77" s="1"/>
      <c r="V77" s="1"/>
      <c r="W77" s="1"/>
      <c r="X77" s="1"/>
      <c r="Y77" s="1"/>
      <c r="Z77" s="1"/>
    </row>
    <row r="78" spans="1:26" ht="12.75" customHeight="1">
      <c r="A78" s="4"/>
      <c r="B78" s="403" t="s">
        <v>470</v>
      </c>
      <c r="C78" s="335"/>
      <c r="D78" s="365"/>
      <c r="E78" s="19" t="s">
        <v>1130</v>
      </c>
      <c r="F78" s="11"/>
      <c r="G78" s="3"/>
      <c r="H78" s="1"/>
      <c r="I78" s="1"/>
      <c r="J78" s="1"/>
      <c r="K78" s="1"/>
      <c r="L78" s="1"/>
      <c r="M78" s="1"/>
      <c r="N78" s="1"/>
      <c r="O78" s="1"/>
      <c r="P78" s="1"/>
      <c r="Q78" s="1"/>
      <c r="R78" s="1"/>
      <c r="S78" s="1"/>
      <c r="T78" s="1"/>
      <c r="U78" s="1"/>
      <c r="V78" s="1"/>
      <c r="W78" s="1"/>
      <c r="X78" s="1"/>
      <c r="Y78" s="1"/>
      <c r="Z78" s="1"/>
    </row>
    <row r="79" spans="1:26" ht="12.75" customHeight="1">
      <c r="A79" s="4"/>
      <c r="B79" s="403" t="s">
        <v>471</v>
      </c>
      <c r="C79" s="335"/>
      <c r="D79" s="365"/>
      <c r="E79" s="19" t="s">
        <v>1130</v>
      </c>
      <c r="F79" s="11"/>
      <c r="G79" s="3"/>
      <c r="H79" s="1"/>
      <c r="I79" s="1"/>
      <c r="J79" s="1"/>
      <c r="K79" s="1"/>
      <c r="L79" s="1"/>
      <c r="M79" s="1"/>
      <c r="N79" s="1"/>
      <c r="O79" s="1"/>
      <c r="P79" s="1"/>
      <c r="Q79" s="1"/>
      <c r="R79" s="1"/>
      <c r="S79" s="1"/>
      <c r="T79" s="1"/>
      <c r="U79" s="1"/>
      <c r="V79" s="1"/>
      <c r="W79" s="1"/>
      <c r="X79" s="1"/>
      <c r="Y79" s="1"/>
      <c r="Z79" s="1"/>
    </row>
    <row r="80" spans="1:26" ht="12.75" customHeight="1">
      <c r="A80" s="4"/>
      <c r="B80" s="1"/>
      <c r="C80" s="1"/>
      <c r="D80" s="1"/>
      <c r="E80" s="1"/>
      <c r="F80" s="3"/>
      <c r="G80" s="3"/>
      <c r="H80" s="1"/>
      <c r="I80" s="1"/>
      <c r="J80" s="1"/>
      <c r="K80" s="1"/>
      <c r="L80" s="1"/>
      <c r="M80" s="1"/>
      <c r="N80" s="1"/>
      <c r="O80" s="1"/>
      <c r="P80" s="1"/>
      <c r="Q80" s="1"/>
      <c r="R80" s="1"/>
      <c r="S80" s="1"/>
      <c r="T80" s="1"/>
      <c r="U80" s="1"/>
      <c r="V80" s="1"/>
      <c r="W80" s="1"/>
      <c r="X80" s="1"/>
      <c r="Y80" s="1"/>
      <c r="Z80" s="1"/>
    </row>
    <row r="81" spans="1:26" ht="12.75" customHeight="1">
      <c r="A81" s="2"/>
      <c r="B81" s="384"/>
      <c r="C81" s="335"/>
      <c r="D81" s="335"/>
      <c r="E81" s="57" t="s">
        <v>288</v>
      </c>
      <c r="F81" s="181" t="s">
        <v>455</v>
      </c>
      <c r="G81" s="3"/>
      <c r="H81" s="1"/>
      <c r="I81" s="1"/>
      <c r="J81" s="1"/>
      <c r="K81" s="1"/>
      <c r="L81" s="1"/>
      <c r="M81" s="1"/>
      <c r="N81" s="1"/>
      <c r="O81" s="1"/>
      <c r="P81" s="1"/>
      <c r="Q81" s="1"/>
      <c r="R81" s="1"/>
      <c r="S81" s="1"/>
      <c r="T81" s="1"/>
      <c r="U81" s="1"/>
      <c r="V81" s="1"/>
      <c r="W81" s="1"/>
      <c r="X81" s="1"/>
      <c r="Y81" s="1"/>
      <c r="Z81" s="1"/>
    </row>
    <row r="82" spans="1:26" ht="12.75" customHeight="1">
      <c r="A82" s="4" t="s">
        <v>472</v>
      </c>
      <c r="B82" s="410" t="s">
        <v>473</v>
      </c>
      <c r="C82" s="335"/>
      <c r="D82" s="365"/>
      <c r="E82" s="353"/>
      <c r="F82" s="407"/>
      <c r="G82" s="3"/>
      <c r="H82" s="1"/>
      <c r="I82" s="1"/>
      <c r="J82" s="1"/>
      <c r="K82" s="1"/>
      <c r="L82" s="1"/>
      <c r="M82" s="1"/>
      <c r="N82" s="1"/>
      <c r="O82" s="1"/>
      <c r="P82" s="1"/>
      <c r="Q82" s="1"/>
      <c r="R82" s="1"/>
      <c r="S82" s="1"/>
      <c r="T82" s="1"/>
      <c r="U82" s="1"/>
      <c r="V82" s="1"/>
      <c r="W82" s="1"/>
      <c r="X82" s="1"/>
      <c r="Y82" s="1"/>
      <c r="Z82" s="1"/>
    </row>
    <row r="83" spans="1:26" ht="12.75" customHeight="1">
      <c r="A83" s="4"/>
      <c r="B83" s="335"/>
      <c r="C83" s="335"/>
      <c r="D83" s="365"/>
      <c r="E83" s="406"/>
      <c r="F83" s="406"/>
      <c r="G83" s="3"/>
      <c r="H83" s="1"/>
      <c r="I83" s="1"/>
      <c r="J83" s="1"/>
      <c r="K83" s="1"/>
      <c r="L83" s="1"/>
      <c r="M83" s="1"/>
      <c r="N83" s="1"/>
      <c r="O83" s="1"/>
      <c r="P83" s="1"/>
      <c r="Q83" s="1"/>
      <c r="R83" s="1"/>
      <c r="S83" s="1"/>
      <c r="T83" s="1"/>
      <c r="U83" s="1"/>
      <c r="V83" s="1"/>
      <c r="W83" s="1"/>
      <c r="X83" s="1"/>
      <c r="Y83" s="1"/>
      <c r="Z83" s="1"/>
    </row>
    <row r="84" spans="1:26" ht="12.75" customHeight="1">
      <c r="A84" s="4"/>
      <c r="B84" s="335"/>
      <c r="C84" s="335"/>
      <c r="D84" s="365"/>
      <c r="E84" s="348"/>
      <c r="F84" s="348"/>
      <c r="G84" s="3"/>
      <c r="H84" s="1"/>
      <c r="I84" s="1"/>
      <c r="J84" s="1"/>
      <c r="K84" s="1"/>
      <c r="L84" s="1"/>
      <c r="M84" s="1"/>
      <c r="N84" s="1"/>
      <c r="O84" s="1"/>
      <c r="P84" s="1"/>
      <c r="Q84" s="1"/>
      <c r="R84" s="1"/>
      <c r="S84" s="1"/>
      <c r="T84" s="1"/>
      <c r="U84" s="1"/>
      <c r="V84" s="1"/>
      <c r="W84" s="1"/>
      <c r="X84" s="1"/>
      <c r="Y84" s="1"/>
      <c r="Z84" s="1"/>
    </row>
    <row r="85" spans="1:26" ht="12.75" customHeight="1">
      <c r="A85" s="4"/>
      <c r="B85" s="17"/>
      <c r="C85" s="17"/>
      <c r="D85" s="17"/>
      <c r="E85" s="1"/>
      <c r="F85" s="3"/>
      <c r="G85" s="3"/>
      <c r="H85" s="1"/>
      <c r="I85" s="1"/>
      <c r="J85" s="1"/>
      <c r="K85" s="1"/>
      <c r="L85" s="1"/>
      <c r="M85" s="1"/>
      <c r="N85" s="1"/>
      <c r="O85" s="1"/>
      <c r="P85" s="1"/>
      <c r="Q85" s="1"/>
      <c r="R85" s="1"/>
      <c r="S85" s="1"/>
      <c r="T85" s="1"/>
      <c r="U85" s="1"/>
      <c r="V85" s="1"/>
      <c r="W85" s="1"/>
      <c r="X85" s="1"/>
      <c r="Y85" s="1"/>
      <c r="Z85" s="1"/>
    </row>
    <row r="86" spans="1:26" ht="12.75" customHeight="1">
      <c r="A86" s="2"/>
      <c r="B86" s="384"/>
      <c r="C86" s="335"/>
      <c r="D86" s="335"/>
      <c r="E86" s="57" t="s">
        <v>288</v>
      </c>
      <c r="F86" s="181" t="s">
        <v>455</v>
      </c>
      <c r="G86" s="3"/>
      <c r="H86" s="1"/>
      <c r="I86" s="1"/>
      <c r="J86" s="1"/>
      <c r="K86" s="1"/>
      <c r="L86" s="1"/>
      <c r="M86" s="1"/>
      <c r="N86" s="1"/>
      <c r="O86" s="1"/>
      <c r="P86" s="1"/>
      <c r="Q86" s="1"/>
      <c r="R86" s="1"/>
      <c r="S86" s="1"/>
      <c r="T86" s="1"/>
      <c r="U86" s="1"/>
      <c r="V86" s="1"/>
      <c r="W86" s="1"/>
      <c r="X86" s="1"/>
      <c r="Y86" s="1"/>
      <c r="Z86" s="1"/>
    </row>
    <row r="87" spans="1:26" ht="12.75" customHeight="1">
      <c r="A87" s="4" t="s">
        <v>474</v>
      </c>
      <c r="B87" s="405" t="s">
        <v>475</v>
      </c>
      <c r="C87" s="335"/>
      <c r="D87" s="365"/>
      <c r="E87" s="353"/>
      <c r="F87" s="407"/>
      <c r="G87" s="3"/>
      <c r="H87" s="1"/>
      <c r="I87" s="1"/>
      <c r="J87" s="1"/>
      <c r="K87" s="1"/>
      <c r="L87" s="1"/>
      <c r="M87" s="1"/>
      <c r="N87" s="1"/>
      <c r="O87" s="1"/>
      <c r="P87" s="1"/>
      <c r="Q87" s="1"/>
      <c r="R87" s="1"/>
      <c r="S87" s="1"/>
      <c r="T87" s="1"/>
      <c r="U87" s="1"/>
      <c r="V87" s="1"/>
      <c r="W87" s="1"/>
      <c r="X87" s="1"/>
      <c r="Y87" s="1"/>
      <c r="Z87" s="1"/>
    </row>
    <row r="88" spans="1:26" ht="12.75" customHeight="1">
      <c r="A88" s="4"/>
      <c r="B88" s="335"/>
      <c r="C88" s="335"/>
      <c r="D88" s="365"/>
      <c r="E88" s="406"/>
      <c r="F88" s="406"/>
      <c r="G88" s="3"/>
      <c r="H88" s="1"/>
      <c r="I88" s="1"/>
      <c r="J88" s="1"/>
      <c r="K88" s="1"/>
      <c r="L88" s="1"/>
      <c r="M88" s="1"/>
      <c r="N88" s="1"/>
      <c r="O88" s="1"/>
      <c r="P88" s="1"/>
      <c r="Q88" s="1"/>
      <c r="R88" s="1"/>
      <c r="S88" s="1"/>
      <c r="T88" s="1"/>
      <c r="U88" s="1"/>
      <c r="V88" s="1"/>
      <c r="W88" s="1"/>
      <c r="X88" s="1"/>
      <c r="Y88" s="1"/>
      <c r="Z88" s="1"/>
    </row>
    <row r="89" spans="1:26" ht="12.75" customHeight="1">
      <c r="A89" s="4"/>
      <c r="B89" s="335"/>
      <c r="C89" s="335"/>
      <c r="D89" s="365"/>
      <c r="E89" s="406"/>
      <c r="F89" s="406"/>
      <c r="G89" s="3"/>
      <c r="H89" s="1"/>
      <c r="I89" s="1"/>
      <c r="J89" s="1"/>
      <c r="K89" s="1"/>
      <c r="L89" s="1"/>
      <c r="M89" s="1"/>
      <c r="N89" s="1"/>
      <c r="O89" s="1"/>
      <c r="P89" s="1"/>
      <c r="Q89" s="1"/>
      <c r="R89" s="1"/>
      <c r="S89" s="1"/>
      <c r="T89" s="1"/>
      <c r="U89" s="1"/>
      <c r="V89" s="1"/>
      <c r="W89" s="1"/>
      <c r="X89" s="1"/>
      <c r="Y89" s="1"/>
      <c r="Z89" s="1"/>
    </row>
    <row r="90" spans="1:26" ht="12.75" customHeight="1">
      <c r="A90" s="4"/>
      <c r="B90" s="328"/>
      <c r="C90" s="328"/>
      <c r="D90" s="382"/>
      <c r="E90" s="348"/>
      <c r="F90" s="348"/>
      <c r="G90" s="3"/>
      <c r="H90" s="1"/>
      <c r="I90" s="1"/>
      <c r="J90" s="1"/>
      <c r="K90" s="1"/>
      <c r="L90" s="1"/>
      <c r="M90" s="1"/>
      <c r="N90" s="1"/>
      <c r="O90" s="1"/>
      <c r="P90" s="1"/>
      <c r="Q90" s="1"/>
      <c r="R90" s="1"/>
      <c r="S90" s="1"/>
      <c r="T90" s="1"/>
      <c r="U90" s="1"/>
      <c r="V90" s="1"/>
      <c r="W90" s="1"/>
      <c r="X90" s="1"/>
      <c r="Y90" s="1"/>
      <c r="Z90" s="1"/>
    </row>
    <row r="91" spans="1:26" ht="12.75" customHeight="1">
      <c r="A91" s="4"/>
      <c r="B91" s="182"/>
      <c r="C91" s="182"/>
      <c r="D91" s="182"/>
      <c r="E91" s="1"/>
      <c r="F91" s="3"/>
      <c r="G91" s="3"/>
      <c r="H91" s="1"/>
      <c r="I91" s="1"/>
      <c r="J91" s="1"/>
      <c r="K91" s="1"/>
      <c r="L91" s="1"/>
      <c r="M91" s="1"/>
      <c r="N91" s="1"/>
      <c r="O91" s="1"/>
      <c r="P91" s="1"/>
      <c r="Q91" s="1"/>
      <c r="R91" s="1"/>
      <c r="S91" s="1"/>
      <c r="T91" s="1"/>
      <c r="U91" s="1"/>
      <c r="V91" s="1"/>
      <c r="W91" s="1"/>
      <c r="X91" s="1"/>
      <c r="Y91" s="1"/>
      <c r="Z91" s="1"/>
    </row>
    <row r="92" spans="1:26" ht="12.75" customHeight="1">
      <c r="A92" s="4"/>
      <c r="B92" s="384"/>
      <c r="C92" s="335"/>
      <c r="D92" s="335"/>
      <c r="E92" s="57" t="s">
        <v>12</v>
      </c>
      <c r="F92" s="181" t="s">
        <v>13</v>
      </c>
      <c r="G92" s="3"/>
      <c r="H92" s="1"/>
      <c r="I92" s="1"/>
      <c r="J92" s="1"/>
      <c r="K92" s="1"/>
      <c r="L92" s="1"/>
      <c r="M92" s="1"/>
      <c r="N92" s="1"/>
      <c r="O92" s="1"/>
      <c r="P92" s="1"/>
      <c r="Q92" s="1"/>
      <c r="R92" s="1"/>
      <c r="S92" s="1"/>
      <c r="T92" s="1"/>
      <c r="U92" s="1"/>
      <c r="V92" s="1"/>
      <c r="W92" s="1"/>
      <c r="X92" s="1"/>
      <c r="Y92" s="1"/>
      <c r="Z92" s="1"/>
    </row>
    <row r="93" spans="1:26" ht="12.75" customHeight="1">
      <c r="A93" s="4" t="s">
        <v>476</v>
      </c>
      <c r="B93" s="408" t="s">
        <v>477</v>
      </c>
      <c r="C93" s="335"/>
      <c r="D93" s="365"/>
      <c r="E93" s="353" t="s">
        <v>1130</v>
      </c>
      <c r="F93" s="407"/>
      <c r="G93" s="3"/>
      <c r="H93" s="1"/>
      <c r="I93" s="1"/>
      <c r="J93" s="1"/>
      <c r="K93" s="1"/>
      <c r="L93" s="1"/>
      <c r="M93" s="1"/>
      <c r="N93" s="1"/>
      <c r="O93" s="1"/>
      <c r="P93" s="1"/>
      <c r="Q93" s="1"/>
      <c r="R93" s="1"/>
      <c r="S93" s="1"/>
      <c r="T93" s="1"/>
      <c r="U93" s="1"/>
      <c r="V93" s="1"/>
      <c r="W93" s="1"/>
      <c r="X93" s="1"/>
      <c r="Y93" s="1"/>
      <c r="Z93" s="1"/>
    </row>
    <row r="94" spans="1:26" ht="12.75" customHeight="1">
      <c r="A94" s="4"/>
      <c r="B94" s="328"/>
      <c r="C94" s="328"/>
      <c r="D94" s="382"/>
      <c r="E94" s="348"/>
      <c r="F94" s="348"/>
      <c r="G94" s="3"/>
      <c r="H94" s="1"/>
      <c r="I94" s="1"/>
      <c r="J94" s="1"/>
      <c r="K94" s="1"/>
      <c r="L94" s="1"/>
      <c r="M94" s="1"/>
      <c r="N94" s="1"/>
      <c r="O94" s="1"/>
      <c r="P94" s="1"/>
      <c r="Q94" s="1"/>
      <c r="R94" s="1"/>
      <c r="S94" s="1"/>
      <c r="T94" s="1"/>
      <c r="U94" s="1"/>
      <c r="V94" s="1"/>
      <c r="W94" s="1"/>
      <c r="X94" s="1"/>
      <c r="Y94" s="1"/>
      <c r="Z94" s="1"/>
    </row>
    <row r="95" spans="1:26" ht="12.75" customHeight="1">
      <c r="A95" s="4"/>
      <c r="B95" s="17"/>
      <c r="C95" s="17"/>
      <c r="D95" s="17"/>
      <c r="E95" s="1"/>
      <c r="F95" s="3"/>
      <c r="G95" s="3"/>
      <c r="H95" s="1"/>
      <c r="I95" s="1"/>
      <c r="J95" s="1"/>
      <c r="K95" s="1"/>
      <c r="L95" s="1"/>
      <c r="M95" s="1"/>
      <c r="N95" s="1"/>
      <c r="O95" s="1"/>
      <c r="P95" s="1"/>
      <c r="Q95" s="1"/>
      <c r="R95" s="1"/>
      <c r="S95" s="1"/>
      <c r="T95" s="1"/>
      <c r="U95" s="1"/>
      <c r="V95" s="1"/>
      <c r="W95" s="1"/>
      <c r="X95" s="1"/>
      <c r="Y95" s="1"/>
      <c r="Z95" s="1"/>
    </row>
    <row r="96" spans="1:26" ht="12.75" customHeight="1">
      <c r="A96" s="4"/>
      <c r="B96" s="385" t="s">
        <v>478</v>
      </c>
      <c r="C96" s="335"/>
      <c r="D96" s="335"/>
      <c r="E96" s="335"/>
      <c r="F96" s="335"/>
      <c r="G96" s="3"/>
      <c r="H96" s="1"/>
      <c r="I96" s="1"/>
      <c r="J96" s="1"/>
      <c r="K96" s="1"/>
      <c r="L96" s="1"/>
      <c r="M96" s="1"/>
      <c r="N96" s="1"/>
      <c r="O96" s="1"/>
      <c r="P96" s="1"/>
      <c r="Q96" s="1"/>
      <c r="R96" s="1"/>
      <c r="S96" s="1"/>
      <c r="T96" s="1"/>
      <c r="U96" s="1"/>
      <c r="V96" s="1"/>
      <c r="W96" s="1"/>
      <c r="X96" s="1"/>
      <c r="Y96" s="1"/>
      <c r="Z96" s="1"/>
    </row>
    <row r="97" spans="1:26" ht="12.75" customHeight="1">
      <c r="A97" s="4"/>
      <c r="B97" s="295" t="s">
        <v>1150</v>
      </c>
      <c r="C97" s="285"/>
      <c r="D97" s="285"/>
      <c r="E97" s="285"/>
      <c r="F97" s="285"/>
      <c r="G97" s="3"/>
      <c r="H97" s="1"/>
      <c r="I97" s="1"/>
      <c r="J97" s="1"/>
      <c r="K97" s="1"/>
      <c r="L97" s="1"/>
      <c r="M97" s="1"/>
      <c r="N97" s="1"/>
      <c r="O97" s="1"/>
      <c r="P97" s="1"/>
      <c r="Q97" s="1"/>
      <c r="R97" s="1"/>
      <c r="S97" s="1"/>
      <c r="T97" s="1"/>
      <c r="U97" s="1"/>
      <c r="V97" s="1"/>
      <c r="W97" s="1"/>
      <c r="X97" s="1"/>
      <c r="Y97" s="1"/>
      <c r="Z97" s="1"/>
    </row>
    <row r="98" spans="1:26" ht="12.75" customHeight="1">
      <c r="A98" s="4"/>
      <c r="B98" s="31"/>
      <c r="C98" s="31"/>
      <c r="D98" s="31"/>
      <c r="E98" s="31"/>
      <c r="F98" s="31"/>
      <c r="G98" s="3"/>
      <c r="H98" s="1"/>
      <c r="I98" s="1"/>
      <c r="J98" s="1"/>
      <c r="K98" s="1"/>
      <c r="L98" s="1"/>
      <c r="M98" s="1"/>
      <c r="N98" s="1"/>
      <c r="O98" s="1"/>
      <c r="P98" s="1"/>
      <c r="Q98" s="1"/>
      <c r="R98" s="1"/>
      <c r="S98" s="1"/>
      <c r="T98" s="1"/>
      <c r="U98" s="1"/>
      <c r="V98" s="1"/>
      <c r="W98" s="1"/>
      <c r="X98" s="1"/>
      <c r="Y98" s="1"/>
      <c r="Z98" s="1"/>
    </row>
    <row r="99" spans="1:26" ht="12.75" customHeight="1">
      <c r="A99" s="4" t="s">
        <v>479</v>
      </c>
      <c r="B99" s="385" t="s">
        <v>480</v>
      </c>
      <c r="C99" s="335"/>
      <c r="D99" s="335"/>
      <c r="E99" s="335"/>
      <c r="F99" s="335"/>
      <c r="G99" s="3"/>
      <c r="H99" s="1"/>
      <c r="I99" s="1"/>
      <c r="J99" s="1"/>
      <c r="K99" s="1"/>
      <c r="L99" s="1"/>
      <c r="M99" s="1"/>
      <c r="N99" s="1"/>
      <c r="O99" s="1"/>
      <c r="P99" s="1"/>
      <c r="Q99" s="1"/>
      <c r="R99" s="1"/>
      <c r="S99" s="1"/>
      <c r="T99" s="1"/>
      <c r="U99" s="1"/>
      <c r="V99" s="1"/>
      <c r="W99" s="1"/>
      <c r="X99" s="1"/>
      <c r="Y99" s="1"/>
      <c r="Z99" s="1"/>
    </row>
    <row r="100" spans="1:26" ht="12.75" customHeight="1">
      <c r="A100" s="4"/>
      <c r="B100" s="327"/>
      <c r="C100" s="328"/>
      <c r="D100" s="328"/>
      <c r="E100" s="328"/>
      <c r="F100" s="328"/>
      <c r="G100" s="3"/>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9">
    <mergeCell ref="A1:G1"/>
    <mergeCell ref="B4:D4"/>
    <mergeCell ref="B5:D5"/>
    <mergeCell ref="B6:D6"/>
    <mergeCell ref="B8:G8"/>
    <mergeCell ref="B17:D17"/>
    <mergeCell ref="B23:D23"/>
    <mergeCell ref="B9:G9"/>
    <mergeCell ref="B24:D24"/>
    <mergeCell ref="B25:D25"/>
    <mergeCell ref="B27:E27"/>
    <mergeCell ref="B37:D37"/>
    <mergeCell ref="B41:F41"/>
    <mergeCell ref="B42:G42"/>
    <mergeCell ref="B44:G44"/>
    <mergeCell ref="B39:D39"/>
    <mergeCell ref="B51:D51"/>
    <mergeCell ref="B52:D52"/>
    <mergeCell ref="B54:G54"/>
    <mergeCell ref="B55:G55"/>
    <mergeCell ref="B57:C57"/>
    <mergeCell ref="B58:C58"/>
    <mergeCell ref="B60:D60"/>
    <mergeCell ref="B61:D61"/>
    <mergeCell ref="B63:D63"/>
    <mergeCell ref="B64:D64"/>
    <mergeCell ref="B66:D66"/>
    <mergeCell ref="B70:G70"/>
    <mergeCell ref="B71:G71"/>
    <mergeCell ref="E82:E84"/>
    <mergeCell ref="F82:F84"/>
    <mergeCell ref="B68:D68"/>
    <mergeCell ref="B76:D76"/>
    <mergeCell ref="B77:D77"/>
    <mergeCell ref="B78:D78"/>
    <mergeCell ref="B79:D79"/>
    <mergeCell ref="B81:D81"/>
    <mergeCell ref="B82:D84"/>
    <mergeCell ref="B93:D94"/>
    <mergeCell ref="B96:F96"/>
    <mergeCell ref="B99:F99"/>
    <mergeCell ref="B100:F100"/>
    <mergeCell ref="E93:E94"/>
    <mergeCell ref="F93:F94"/>
    <mergeCell ref="B86:D86"/>
    <mergeCell ref="B87:D90"/>
    <mergeCell ref="E87:E90"/>
    <mergeCell ref="F87:F90"/>
    <mergeCell ref="B92:D92"/>
  </mergeCells>
  <hyperlinks>
    <hyperlink ref="B97" r:id="rId1" location="credit_for_prior_learning" xr:uid="{E4886D37-FF55-40E7-95CB-A55E6AD0619B}"/>
  </hyperlinks>
  <pageMargins left="0.75" right="0.75" top="1" bottom="1" header="0" footer="0"/>
  <pageSetup scale="75" orientation="portrait" r:id="rId2"/>
  <headerFooter>
    <oddHeader>&amp;L&amp;F</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zoomScaleNormal="100" workbookViewId="0">
      <selection sqref="A1:C1"/>
    </sheetView>
  </sheetViews>
  <sheetFormatPr defaultColWidth="12.7109375" defaultRowHeight="15" customHeight="1"/>
  <cols>
    <col min="1" max="1" width="4.42578125" customWidth="1"/>
    <col min="2" max="2" width="66.28515625" customWidth="1"/>
    <col min="3" max="3" width="12.7109375" customWidth="1"/>
    <col min="4" max="4" width="9.28515625" customWidth="1"/>
    <col min="5" max="6" width="8.7109375" hidden="1" customWidth="1"/>
    <col min="7" max="26" width="8.7109375" customWidth="1"/>
  </cols>
  <sheetData>
    <row r="1" spans="1:26" ht="18">
      <c r="A1" s="331" t="s">
        <v>481</v>
      </c>
      <c r="B1" s="332"/>
      <c r="C1" s="333"/>
      <c r="D1" s="1"/>
      <c r="E1" s="1"/>
      <c r="F1" s="1"/>
      <c r="G1" s="1"/>
      <c r="H1" s="1"/>
      <c r="I1" s="1"/>
      <c r="J1" s="1"/>
      <c r="K1" s="1"/>
      <c r="L1" s="1"/>
      <c r="M1" s="1"/>
      <c r="N1" s="1"/>
      <c r="O1" s="1"/>
      <c r="P1" s="1"/>
      <c r="Q1" s="1"/>
      <c r="R1" s="1"/>
      <c r="S1" s="1"/>
      <c r="T1" s="1"/>
      <c r="U1" s="1"/>
      <c r="V1" s="1"/>
      <c r="W1" s="1"/>
      <c r="X1" s="1"/>
      <c r="Y1" s="1"/>
      <c r="Z1" s="1"/>
    </row>
    <row r="2" spans="1:26" ht="12.75" customHeight="1">
      <c r="A2" s="183"/>
      <c r="B2" s="183"/>
      <c r="C2" s="183"/>
      <c r="D2" s="1"/>
      <c r="E2" s="1"/>
      <c r="F2" s="1"/>
      <c r="G2" s="1"/>
      <c r="H2" s="1"/>
      <c r="I2" s="1"/>
      <c r="J2" s="1"/>
      <c r="K2" s="1"/>
      <c r="L2" s="1"/>
      <c r="M2" s="1"/>
      <c r="N2" s="1"/>
      <c r="O2" s="1"/>
      <c r="P2" s="1"/>
      <c r="Q2" s="1"/>
      <c r="R2" s="1"/>
      <c r="S2" s="1"/>
      <c r="T2" s="1"/>
      <c r="U2" s="1"/>
      <c r="V2" s="1"/>
      <c r="W2" s="1"/>
      <c r="X2" s="1"/>
      <c r="Y2" s="1"/>
      <c r="Z2" s="1"/>
    </row>
    <row r="3" spans="1:26" ht="28.5" customHeight="1">
      <c r="A3" s="4" t="s">
        <v>482</v>
      </c>
      <c r="B3" s="344" t="s">
        <v>483</v>
      </c>
      <c r="C3" s="335"/>
      <c r="D3" s="1"/>
      <c r="E3" s="1"/>
      <c r="F3" s="1"/>
      <c r="G3" s="1"/>
      <c r="H3" s="1"/>
      <c r="I3" s="1"/>
      <c r="J3" s="1"/>
      <c r="K3" s="1"/>
      <c r="L3" s="1"/>
      <c r="M3" s="1"/>
      <c r="N3" s="1"/>
      <c r="O3" s="1"/>
      <c r="P3" s="1"/>
      <c r="Q3" s="1"/>
      <c r="R3" s="1"/>
      <c r="S3" s="1"/>
      <c r="T3" s="1"/>
      <c r="U3" s="1"/>
      <c r="V3" s="1"/>
      <c r="W3" s="1"/>
      <c r="X3" s="1"/>
      <c r="Y3" s="1"/>
      <c r="Z3" s="1"/>
    </row>
    <row r="4" spans="1:26" ht="13.5" customHeight="1">
      <c r="A4" s="4"/>
      <c r="B4" s="18"/>
      <c r="C4" s="32"/>
      <c r="D4" s="1"/>
      <c r="E4" s="1"/>
      <c r="F4" s="1"/>
      <c r="G4" s="1"/>
      <c r="H4" s="1"/>
      <c r="I4" s="1"/>
      <c r="J4" s="1"/>
      <c r="K4" s="1"/>
      <c r="L4" s="1"/>
      <c r="M4" s="1"/>
      <c r="N4" s="1"/>
      <c r="O4" s="1"/>
      <c r="P4" s="1"/>
      <c r="Q4" s="1"/>
      <c r="R4" s="1"/>
      <c r="S4" s="1"/>
      <c r="T4" s="1"/>
      <c r="U4" s="1"/>
      <c r="V4" s="1"/>
      <c r="W4" s="1"/>
      <c r="X4" s="1"/>
      <c r="Y4" s="1"/>
      <c r="Z4" s="1"/>
    </row>
    <row r="5" spans="1:26" ht="12.75" customHeight="1">
      <c r="A5" s="19" t="s">
        <v>1130</v>
      </c>
      <c r="B5" s="20" t="s">
        <v>484</v>
      </c>
      <c r="C5" s="184"/>
      <c r="D5" s="1"/>
      <c r="E5" s="1"/>
      <c r="F5" s="1"/>
      <c r="G5" s="1"/>
      <c r="H5" s="1"/>
      <c r="I5" s="1"/>
      <c r="J5" s="1"/>
      <c r="K5" s="1"/>
      <c r="L5" s="1"/>
      <c r="M5" s="1"/>
      <c r="N5" s="1"/>
      <c r="O5" s="1"/>
      <c r="P5" s="1"/>
      <c r="Q5" s="1"/>
      <c r="R5" s="1"/>
      <c r="S5" s="1"/>
      <c r="T5" s="1"/>
      <c r="U5" s="1"/>
      <c r="V5" s="1"/>
      <c r="W5" s="1"/>
      <c r="X5" s="1"/>
      <c r="Y5" s="1"/>
      <c r="Z5" s="1"/>
    </row>
    <row r="6" spans="1:26" ht="12.75" customHeight="1">
      <c r="A6" s="19"/>
      <c r="B6" s="20" t="s">
        <v>485</v>
      </c>
      <c r="C6" s="184"/>
      <c r="D6" s="1"/>
      <c r="E6" s="1"/>
      <c r="F6" s="1"/>
      <c r="G6" s="1"/>
      <c r="H6" s="1"/>
      <c r="I6" s="1"/>
      <c r="J6" s="1"/>
      <c r="K6" s="1"/>
      <c r="L6" s="1"/>
      <c r="M6" s="1"/>
      <c r="N6" s="1"/>
      <c r="O6" s="1"/>
      <c r="P6" s="1"/>
      <c r="Q6" s="1"/>
      <c r="R6" s="1"/>
      <c r="S6" s="1"/>
      <c r="T6" s="1"/>
      <c r="U6" s="1"/>
      <c r="V6" s="1"/>
      <c r="W6" s="1"/>
      <c r="X6" s="1"/>
      <c r="Y6" s="1"/>
      <c r="Z6" s="1"/>
    </row>
    <row r="7" spans="1:26" ht="12.75" customHeight="1">
      <c r="A7" s="19"/>
      <c r="B7" s="20" t="s">
        <v>486</v>
      </c>
      <c r="C7" s="184"/>
      <c r="D7" s="1"/>
      <c r="E7" s="1"/>
      <c r="F7" s="1"/>
      <c r="G7" s="1"/>
      <c r="H7" s="1"/>
      <c r="I7" s="1"/>
      <c r="J7" s="1"/>
      <c r="K7" s="1"/>
      <c r="L7" s="1"/>
      <c r="M7" s="1"/>
      <c r="N7" s="1"/>
      <c r="O7" s="1"/>
      <c r="P7" s="1"/>
      <c r="Q7" s="1"/>
      <c r="R7" s="1"/>
      <c r="S7" s="1"/>
      <c r="T7" s="1"/>
      <c r="U7" s="1"/>
      <c r="V7" s="1"/>
      <c r="W7" s="1"/>
      <c r="X7" s="1"/>
      <c r="Y7" s="1"/>
      <c r="Z7" s="1"/>
    </row>
    <row r="8" spans="1:26" ht="12.75" customHeight="1">
      <c r="A8" s="19" t="s">
        <v>1130</v>
      </c>
      <c r="B8" s="20" t="s">
        <v>487</v>
      </c>
      <c r="C8" s="184"/>
      <c r="D8" s="1"/>
      <c r="E8" s="1"/>
      <c r="F8" s="1"/>
      <c r="G8" s="1"/>
      <c r="H8" s="1"/>
      <c r="I8" s="1"/>
      <c r="J8" s="1"/>
      <c r="K8" s="1"/>
      <c r="L8" s="1"/>
      <c r="M8" s="1"/>
      <c r="N8" s="1"/>
      <c r="O8" s="1"/>
      <c r="P8" s="1"/>
      <c r="Q8" s="1"/>
      <c r="R8" s="1"/>
      <c r="S8" s="1"/>
      <c r="T8" s="1"/>
      <c r="U8" s="1"/>
      <c r="V8" s="1"/>
      <c r="W8" s="1"/>
      <c r="X8" s="1"/>
      <c r="Y8" s="1"/>
      <c r="Z8" s="1"/>
    </row>
    <row r="9" spans="1:26" ht="12.75" customHeight="1">
      <c r="A9" s="19" t="s">
        <v>1130</v>
      </c>
      <c r="B9" s="20" t="s">
        <v>488</v>
      </c>
      <c r="C9" s="184"/>
      <c r="D9" s="1"/>
      <c r="E9" s="1"/>
      <c r="F9" s="1"/>
      <c r="G9" s="1"/>
      <c r="H9" s="1"/>
      <c r="I9" s="1"/>
      <c r="J9" s="1"/>
      <c r="K9" s="1"/>
      <c r="L9" s="1"/>
      <c r="M9" s="1"/>
      <c r="N9" s="1"/>
      <c r="O9" s="1"/>
      <c r="P9" s="1"/>
      <c r="Q9" s="1"/>
      <c r="R9" s="1"/>
      <c r="S9" s="1"/>
      <c r="T9" s="1"/>
      <c r="U9" s="1"/>
      <c r="V9" s="1"/>
      <c r="W9" s="1"/>
      <c r="X9" s="1"/>
      <c r="Y9" s="1"/>
      <c r="Z9" s="1"/>
    </row>
    <row r="10" spans="1:26" ht="12.75" customHeight="1">
      <c r="A10" s="19" t="s">
        <v>1130</v>
      </c>
      <c r="B10" s="20" t="s">
        <v>489</v>
      </c>
      <c r="C10" s="184"/>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9" t="s">
        <v>1130</v>
      </c>
      <c r="B11" s="20" t="s">
        <v>490</v>
      </c>
      <c r="C11" s="184"/>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9"/>
      <c r="B12" s="20" t="s">
        <v>491</v>
      </c>
      <c r="C12" s="184"/>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9"/>
      <c r="B13" s="20" t="s">
        <v>492</v>
      </c>
      <c r="C13" s="184"/>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9" t="s">
        <v>1130</v>
      </c>
      <c r="B14" s="20" t="s">
        <v>493</v>
      </c>
      <c r="C14" s="184"/>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9" t="s">
        <v>1130</v>
      </c>
      <c r="B15" s="20" t="s">
        <v>494</v>
      </c>
      <c r="C15" s="184"/>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9" t="s">
        <v>1130</v>
      </c>
      <c r="B16" s="20" t="s">
        <v>495</v>
      </c>
      <c r="C16" s="184"/>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9"/>
      <c r="B17" s="20" t="s">
        <v>496</v>
      </c>
      <c r="C17" s="184"/>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9"/>
      <c r="B18" s="20" t="s">
        <v>497</v>
      </c>
      <c r="C18" s="184"/>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1130</v>
      </c>
      <c r="B19" s="20" t="s">
        <v>498</v>
      </c>
      <c r="C19" s="184"/>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t="s">
        <v>1130</v>
      </c>
      <c r="B20" s="20" t="s">
        <v>499</v>
      </c>
      <c r="C20" s="184"/>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1130</v>
      </c>
      <c r="B21" s="20" t="s">
        <v>500</v>
      </c>
      <c r="C21" s="184"/>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20" t="s">
        <v>501</v>
      </c>
      <c r="C22" s="184"/>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
      <c r="B23" s="20" t="s">
        <v>502</v>
      </c>
      <c r="C23" s="184"/>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27"/>
      <c r="C24" s="328"/>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503</v>
      </c>
      <c r="B26" s="5" t="s">
        <v>504</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76" t="s">
        <v>505</v>
      </c>
      <c r="B28" s="85" t="s">
        <v>506</v>
      </c>
      <c r="C28" s="85"/>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1" t="s">
        <v>1130</v>
      </c>
      <c r="B29" s="20" t="s">
        <v>507</v>
      </c>
      <c r="C29" s="184"/>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1"/>
      <c r="B30" s="20" t="s">
        <v>508</v>
      </c>
      <c r="C30" s="184"/>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1" t="s">
        <v>1130</v>
      </c>
      <c r="B31" s="20" t="s">
        <v>509</v>
      </c>
      <c r="C31" s="184"/>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1" t="s">
        <v>1130</v>
      </c>
      <c r="B32" s="20" t="s">
        <v>510</v>
      </c>
      <c r="C32" s="184"/>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1"/>
      <c r="B33" s="20" t="s">
        <v>211</v>
      </c>
      <c r="C33" s="184"/>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1"/>
      <c r="B34" s="20" t="s">
        <v>511</v>
      </c>
      <c r="C34" s="184"/>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1" t="s">
        <v>1130</v>
      </c>
      <c r="B35" s="20" t="s">
        <v>512</v>
      </c>
      <c r="C35" s="184"/>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1"/>
      <c r="B36" s="20" t="s">
        <v>513</v>
      </c>
      <c r="C36" s="184"/>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1" t="s">
        <v>1130</v>
      </c>
      <c r="B37" s="20" t="s">
        <v>206</v>
      </c>
      <c r="C37" s="184"/>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1"/>
      <c r="B38" s="20" t="s">
        <v>514</v>
      </c>
      <c r="C38" s="184"/>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1" t="s">
        <v>1130</v>
      </c>
      <c r="B39" s="20" t="s">
        <v>515</v>
      </c>
      <c r="C39" s="184"/>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1" t="s">
        <v>1130</v>
      </c>
      <c r="B40" s="20" t="s">
        <v>516</v>
      </c>
      <c r="C40" s="184"/>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1"/>
      <c r="B41" s="20" t="s">
        <v>49</v>
      </c>
      <c r="C41" s="184"/>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12"/>
      <c r="C42" s="328"/>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85"/>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r:id="rId1"/>
  <headerFooter>
    <oddHeader>&amp;L&amp;F</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1"/>
  <sheetViews>
    <sheetView zoomScaleNormal="100" workbookViewId="0">
      <selection sqref="A1:F1"/>
    </sheetView>
  </sheetViews>
  <sheetFormatPr defaultColWidth="12.7109375" defaultRowHeight="15" customHeight="1"/>
  <cols>
    <col min="1" max="1" width="3.7109375" customWidth="1"/>
    <col min="2" max="2" width="27" customWidth="1"/>
    <col min="3" max="3" width="4.7109375" customWidth="1"/>
    <col min="4" max="4" width="10.7109375" customWidth="1"/>
    <col min="5" max="5" width="16.7109375" customWidth="1"/>
    <col min="6" max="6" width="15.7109375" customWidth="1"/>
    <col min="7" max="7" width="9.28515625" customWidth="1"/>
    <col min="8" max="8" width="12" customWidth="1"/>
    <col min="9" max="9" width="0.7109375" customWidth="1"/>
    <col min="10" max="27" width="8.7109375" customWidth="1"/>
  </cols>
  <sheetData>
    <row r="1" spans="1:27" ht="18">
      <c r="A1" s="331" t="s">
        <v>517</v>
      </c>
      <c r="B1" s="332"/>
      <c r="C1" s="332"/>
      <c r="D1" s="332"/>
      <c r="E1" s="332"/>
      <c r="F1" s="333"/>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518</v>
      </c>
      <c r="B3" s="418" t="s">
        <v>1171</v>
      </c>
      <c r="C3" s="328"/>
      <c r="D3" s="328"/>
      <c r="E3" s="328"/>
      <c r="F3" s="328"/>
      <c r="G3" s="1"/>
      <c r="H3" s="1"/>
      <c r="I3" s="1"/>
      <c r="J3" s="1"/>
      <c r="K3" s="1"/>
      <c r="L3" s="1"/>
      <c r="M3" s="1"/>
      <c r="N3" s="1"/>
      <c r="O3" s="1"/>
      <c r="P3" s="1"/>
      <c r="Q3" s="1"/>
      <c r="R3" s="1"/>
      <c r="S3" s="1"/>
      <c r="T3" s="1"/>
      <c r="U3" s="1"/>
      <c r="V3" s="1"/>
      <c r="W3" s="1"/>
      <c r="X3" s="1"/>
      <c r="Y3" s="1"/>
      <c r="Z3" s="1"/>
      <c r="AA3" s="1"/>
    </row>
    <row r="4" spans="1:27" ht="37.5" customHeight="1">
      <c r="A4" s="4"/>
      <c r="B4" s="419"/>
      <c r="C4" s="338"/>
      <c r="D4" s="339"/>
      <c r="E4" s="186" t="s">
        <v>1081</v>
      </c>
      <c r="F4" s="312" t="s">
        <v>79</v>
      </c>
      <c r="G4" s="307"/>
      <c r="H4" s="308"/>
      <c r="I4" s="1"/>
      <c r="J4" s="1"/>
      <c r="K4" s="1"/>
      <c r="L4" s="1"/>
      <c r="M4" s="1"/>
      <c r="N4" s="1"/>
      <c r="O4" s="1"/>
      <c r="P4" s="1"/>
      <c r="Q4" s="1"/>
      <c r="R4" s="1"/>
      <c r="S4" s="1"/>
      <c r="T4" s="1"/>
      <c r="U4" s="1"/>
      <c r="V4" s="1"/>
      <c r="W4" s="1"/>
      <c r="X4" s="1"/>
      <c r="Y4" s="1"/>
      <c r="Z4" s="1"/>
      <c r="AA4" s="1"/>
    </row>
    <row r="5" spans="1:27" ht="39.75" customHeight="1">
      <c r="A5" s="4"/>
      <c r="B5" s="340" t="s">
        <v>1082</v>
      </c>
      <c r="C5" s="338"/>
      <c r="D5" s="339"/>
      <c r="E5" s="130">
        <v>7.5600000000000001E-2</v>
      </c>
      <c r="F5" s="313">
        <v>8.43E-2</v>
      </c>
      <c r="G5" s="309"/>
      <c r="H5" s="310"/>
      <c r="I5" s="1"/>
      <c r="J5" s="1"/>
      <c r="K5" s="1"/>
      <c r="L5" s="1"/>
      <c r="M5" s="1"/>
      <c r="N5" s="1"/>
      <c r="O5" s="1"/>
      <c r="P5" s="1"/>
      <c r="Q5" s="1"/>
      <c r="R5" s="1"/>
      <c r="S5" s="1"/>
      <c r="T5" s="1"/>
      <c r="U5" s="1"/>
      <c r="V5" s="1"/>
      <c r="W5" s="1"/>
      <c r="X5" s="1"/>
      <c r="Y5" s="1"/>
      <c r="Z5" s="1"/>
      <c r="AA5" s="1"/>
    </row>
    <row r="6" spans="1:27" ht="12.75" customHeight="1">
      <c r="A6" s="4"/>
      <c r="B6" s="340" t="s">
        <v>519</v>
      </c>
      <c r="C6" s="338"/>
      <c r="D6" s="339"/>
      <c r="E6" s="187">
        <v>0.05</v>
      </c>
      <c r="F6" s="313">
        <v>0.05</v>
      </c>
      <c r="G6" s="310"/>
      <c r="H6" s="310"/>
      <c r="I6" s="1"/>
      <c r="J6" s="1"/>
      <c r="K6" s="1"/>
      <c r="L6" s="1"/>
      <c r="M6" s="1"/>
      <c r="N6" s="1"/>
      <c r="O6" s="1"/>
      <c r="P6" s="1"/>
      <c r="Q6" s="1"/>
      <c r="R6" s="1"/>
      <c r="S6" s="1"/>
      <c r="T6" s="1"/>
      <c r="U6" s="1"/>
      <c r="V6" s="1"/>
      <c r="W6" s="1"/>
      <c r="X6" s="1"/>
      <c r="Y6" s="1"/>
      <c r="Z6" s="1"/>
      <c r="AA6" s="1"/>
    </row>
    <row r="7" spans="1:27" ht="12.75" customHeight="1">
      <c r="A7" s="4"/>
      <c r="B7" s="340" t="s">
        <v>520</v>
      </c>
      <c r="C7" s="338"/>
      <c r="D7" s="339"/>
      <c r="E7" s="187">
        <v>0.05</v>
      </c>
      <c r="F7" s="313">
        <v>0.05</v>
      </c>
      <c r="G7" s="310"/>
      <c r="H7" s="310"/>
      <c r="I7" s="1"/>
      <c r="J7" s="1"/>
      <c r="K7" s="1"/>
      <c r="L7" s="1"/>
      <c r="M7" s="1"/>
      <c r="N7" s="1"/>
      <c r="O7" s="1"/>
      <c r="P7" s="1"/>
      <c r="Q7" s="1"/>
      <c r="R7" s="1"/>
      <c r="S7" s="1"/>
      <c r="T7" s="1"/>
      <c r="U7" s="1"/>
      <c r="V7" s="1"/>
      <c r="W7" s="1"/>
      <c r="X7" s="1"/>
      <c r="Y7" s="1"/>
      <c r="Z7" s="1"/>
      <c r="AA7" s="1"/>
    </row>
    <row r="8" spans="1:27" ht="24.75" customHeight="1">
      <c r="A8" s="4"/>
      <c r="B8" s="340" t="s">
        <v>521</v>
      </c>
      <c r="C8" s="338"/>
      <c r="D8" s="339"/>
      <c r="E8" s="187">
        <v>0.86</v>
      </c>
      <c r="F8" s="313">
        <v>0.28999999999999998</v>
      </c>
      <c r="G8" s="310"/>
      <c r="H8" s="310"/>
      <c r="I8" s="1"/>
      <c r="J8" s="1"/>
      <c r="K8" s="1"/>
      <c r="L8" s="1"/>
      <c r="M8" s="1"/>
      <c r="N8" s="1"/>
      <c r="O8" s="1"/>
      <c r="P8" s="1"/>
      <c r="Q8" s="1"/>
      <c r="R8" s="1"/>
      <c r="S8" s="1"/>
      <c r="T8" s="1"/>
      <c r="U8" s="1"/>
      <c r="V8" s="1"/>
      <c r="W8" s="1"/>
      <c r="X8" s="1"/>
      <c r="Y8" s="1"/>
      <c r="Z8" s="1"/>
      <c r="AA8" s="1"/>
    </row>
    <row r="9" spans="1:27" ht="12.75" customHeight="1">
      <c r="A9" s="4"/>
      <c r="B9" s="340" t="s">
        <v>522</v>
      </c>
      <c r="C9" s="338"/>
      <c r="D9" s="339"/>
      <c r="E9" s="187">
        <v>0.1434</v>
      </c>
      <c r="F9" s="313">
        <v>0.70899999999999996</v>
      </c>
      <c r="G9" s="310"/>
      <c r="H9" s="310"/>
      <c r="I9" s="1"/>
      <c r="J9" s="1"/>
      <c r="K9" s="1"/>
      <c r="L9" s="1"/>
      <c r="M9" s="1"/>
      <c r="N9" s="1"/>
      <c r="O9" s="1"/>
      <c r="P9" s="1"/>
      <c r="Q9" s="1"/>
      <c r="R9" s="1"/>
      <c r="S9" s="1"/>
      <c r="T9" s="1"/>
      <c r="U9" s="1"/>
      <c r="V9" s="1"/>
      <c r="W9" s="1"/>
      <c r="X9" s="1"/>
      <c r="Y9" s="1"/>
      <c r="Z9" s="1"/>
      <c r="AA9" s="1"/>
    </row>
    <row r="10" spans="1:27" ht="12.75" customHeight="1">
      <c r="A10" s="4"/>
      <c r="B10" s="340" t="s">
        <v>523</v>
      </c>
      <c r="C10" s="338"/>
      <c r="D10" s="339"/>
      <c r="E10" s="187">
        <v>2.5000000000000001E-3</v>
      </c>
      <c r="F10" s="313">
        <v>0.15310000000000001</v>
      </c>
      <c r="G10" s="310"/>
      <c r="H10" s="310"/>
      <c r="I10" s="1"/>
      <c r="J10" s="1"/>
      <c r="K10" s="1"/>
      <c r="L10" s="1"/>
      <c r="M10" s="1"/>
      <c r="N10" s="1"/>
      <c r="O10" s="1"/>
      <c r="P10" s="1"/>
      <c r="Q10" s="1"/>
      <c r="R10" s="1"/>
      <c r="S10" s="1"/>
      <c r="T10" s="1"/>
      <c r="U10" s="1"/>
      <c r="V10" s="1"/>
      <c r="W10" s="1"/>
      <c r="X10" s="1"/>
      <c r="Y10" s="1"/>
      <c r="Z10" s="1"/>
      <c r="AA10" s="1"/>
    </row>
    <row r="11" spans="1:27" ht="12.75" customHeight="1">
      <c r="A11" s="4"/>
      <c r="B11" s="340" t="s">
        <v>524</v>
      </c>
      <c r="C11" s="338"/>
      <c r="D11" s="339"/>
      <c r="E11" s="188">
        <v>18.12</v>
      </c>
      <c r="F11" s="314">
        <v>21.14</v>
      </c>
      <c r="G11" s="311"/>
      <c r="H11" s="311"/>
      <c r="I11" s="1"/>
      <c r="J11" s="1"/>
      <c r="K11" s="1"/>
      <c r="L11" s="1"/>
      <c r="M11" s="1"/>
      <c r="N11" s="1"/>
      <c r="O11" s="1"/>
      <c r="P11" s="1"/>
      <c r="Q11" s="1"/>
      <c r="R11" s="1"/>
      <c r="S11" s="1"/>
      <c r="T11" s="1"/>
      <c r="U11" s="1"/>
      <c r="V11" s="1"/>
      <c r="W11" s="1"/>
      <c r="X11" s="1"/>
      <c r="Y11" s="1"/>
      <c r="Z11" s="1"/>
      <c r="AA11" s="1"/>
    </row>
    <row r="12" spans="1:27" ht="12.75" customHeight="1">
      <c r="A12" s="4"/>
      <c r="B12" s="340" t="s">
        <v>525</v>
      </c>
      <c r="C12" s="338"/>
      <c r="D12" s="339"/>
      <c r="E12" s="188">
        <v>18.170000000000002</v>
      </c>
      <c r="F12" s="314">
        <v>22.65</v>
      </c>
      <c r="G12" s="311"/>
      <c r="H12" s="31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526</v>
      </c>
      <c r="B14" s="378" t="s">
        <v>527</v>
      </c>
      <c r="C14" s="335"/>
      <c r="D14" s="335"/>
      <c r="E14" s="335"/>
      <c r="F14" s="335"/>
      <c r="G14" s="1"/>
      <c r="H14" s="1"/>
      <c r="I14" s="1"/>
      <c r="J14" s="1"/>
      <c r="K14" s="1"/>
      <c r="L14" s="1"/>
      <c r="M14" s="1"/>
      <c r="N14" s="1"/>
      <c r="O14" s="1"/>
      <c r="P14" s="1"/>
      <c r="Q14" s="1"/>
      <c r="R14" s="1"/>
      <c r="S14" s="1"/>
      <c r="T14" s="1"/>
      <c r="U14" s="1"/>
      <c r="V14" s="1"/>
      <c r="W14" s="1"/>
      <c r="X14" s="1"/>
      <c r="Y14" s="1"/>
      <c r="Z14" s="1"/>
      <c r="AA14" s="1"/>
    </row>
    <row r="15" spans="1:27" ht="12.75" customHeight="1">
      <c r="A15" s="4"/>
      <c r="B15" s="76"/>
      <c r="C15" s="3"/>
      <c r="D15" s="3"/>
      <c r="E15" s="17"/>
      <c r="F15" s="17"/>
      <c r="G15" s="1"/>
      <c r="H15" s="1"/>
      <c r="I15" s="1"/>
      <c r="J15" s="1"/>
      <c r="K15" s="1"/>
      <c r="L15" s="1"/>
      <c r="M15" s="1"/>
      <c r="N15" s="1"/>
      <c r="O15" s="1"/>
      <c r="P15" s="1"/>
      <c r="Q15" s="1"/>
      <c r="R15" s="1"/>
      <c r="S15" s="1"/>
      <c r="T15" s="1"/>
      <c r="U15" s="1"/>
      <c r="V15" s="1"/>
      <c r="W15" s="1"/>
      <c r="X15" s="1"/>
      <c r="Y15" s="1"/>
      <c r="Z15" s="1"/>
      <c r="AA15" s="1"/>
    </row>
    <row r="16" spans="1:27" ht="12.75" customHeight="1">
      <c r="A16" s="19" t="s">
        <v>1130</v>
      </c>
      <c r="B16" s="98" t="s">
        <v>528</v>
      </c>
      <c r="C16" s="21"/>
      <c r="D16" s="3"/>
      <c r="E16" s="17"/>
      <c r="F16" s="17"/>
      <c r="G16" s="1"/>
      <c r="H16" s="1"/>
      <c r="I16" s="1"/>
      <c r="J16" s="1"/>
      <c r="K16" s="1"/>
      <c r="L16" s="1"/>
      <c r="M16" s="1"/>
      <c r="N16" s="1"/>
      <c r="O16" s="1"/>
      <c r="P16" s="1"/>
      <c r="Q16" s="1"/>
      <c r="R16" s="1"/>
      <c r="S16" s="1"/>
      <c r="T16" s="1"/>
      <c r="U16" s="1"/>
      <c r="V16" s="1"/>
      <c r="W16" s="1"/>
      <c r="X16" s="1"/>
      <c r="Y16" s="1"/>
      <c r="Z16" s="1"/>
      <c r="AA16" s="1"/>
    </row>
    <row r="17" spans="1:27" ht="12.75" customHeight="1">
      <c r="A17" s="19" t="s">
        <v>1130</v>
      </c>
      <c r="B17" s="3" t="s">
        <v>529</v>
      </c>
      <c r="C17" s="21"/>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9" t="s">
        <v>1130</v>
      </c>
      <c r="B18" s="3" t="s">
        <v>530</v>
      </c>
      <c r="C18" s="21"/>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9" t="s">
        <v>1130</v>
      </c>
      <c r="B19" s="3" t="s">
        <v>531</v>
      </c>
      <c r="C19" s="21"/>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9" t="s">
        <v>1130</v>
      </c>
      <c r="B20" s="3" t="s">
        <v>532</v>
      </c>
      <c r="C20" s="2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9" t="s">
        <v>1130</v>
      </c>
      <c r="B21" s="417" t="s">
        <v>533</v>
      </c>
      <c r="C21" s="335"/>
      <c r="D21" s="335"/>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9" t="s">
        <v>1130</v>
      </c>
      <c r="B22" s="3" t="s">
        <v>534</v>
      </c>
      <c r="C22" s="2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9"/>
      <c r="B23" s="3" t="s">
        <v>535</v>
      </c>
      <c r="C23" s="2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9" t="s">
        <v>1130</v>
      </c>
      <c r="B24" s="3" t="s">
        <v>536</v>
      </c>
      <c r="C24" s="2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9"/>
      <c r="B25" s="3" t="s">
        <v>537</v>
      </c>
      <c r="C25" s="2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9" t="s">
        <v>1130</v>
      </c>
      <c r="B26" s="3" t="s">
        <v>538</v>
      </c>
      <c r="C26" s="2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9" t="s">
        <v>1130</v>
      </c>
      <c r="B27" s="3" t="s">
        <v>539</v>
      </c>
      <c r="C27" s="2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9"/>
      <c r="B28" s="3" t="s">
        <v>540</v>
      </c>
      <c r="C28" s="2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9" t="s">
        <v>1130</v>
      </c>
      <c r="B29" s="3" t="s">
        <v>541</v>
      </c>
      <c r="C29" s="2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9" t="s">
        <v>1130</v>
      </c>
      <c r="B30" s="3" t="s">
        <v>542</v>
      </c>
      <c r="C30" s="2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9" t="s">
        <v>1130</v>
      </c>
      <c r="B31" s="3" t="s">
        <v>543</v>
      </c>
      <c r="C31" s="2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9" t="s">
        <v>1130</v>
      </c>
      <c r="B32" s="3" t="s">
        <v>544</v>
      </c>
      <c r="C32" s="2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9"/>
      <c r="B33" s="3" t="s">
        <v>545</v>
      </c>
      <c r="C33" s="2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9" t="s">
        <v>1130</v>
      </c>
      <c r="B34" s="3" t="s">
        <v>546</v>
      </c>
      <c r="C34" s="2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9" t="s">
        <v>1130</v>
      </c>
      <c r="B35" s="3" t="s">
        <v>547</v>
      </c>
      <c r="C35" s="2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9" t="s">
        <v>1130</v>
      </c>
      <c r="B36" s="3" t="s">
        <v>548</v>
      </c>
      <c r="C36" s="2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549</v>
      </c>
      <c r="B38" s="418" t="s">
        <v>550</v>
      </c>
      <c r="C38" s="328"/>
      <c r="D38" s="328"/>
      <c r="E38" s="328"/>
      <c r="F38" s="328"/>
      <c r="G38" s="1"/>
      <c r="H38" s="1"/>
      <c r="I38" s="1"/>
      <c r="J38" s="1"/>
      <c r="K38" s="1"/>
      <c r="L38" s="1"/>
      <c r="M38" s="1"/>
      <c r="N38" s="1"/>
      <c r="O38" s="1"/>
      <c r="P38" s="1"/>
      <c r="Q38" s="1"/>
      <c r="R38" s="1"/>
      <c r="S38" s="1"/>
      <c r="T38" s="1"/>
      <c r="U38" s="1"/>
      <c r="V38" s="1"/>
      <c r="W38" s="1"/>
      <c r="X38" s="1"/>
      <c r="Y38" s="1"/>
      <c r="Z38" s="1"/>
      <c r="AA38" s="1"/>
    </row>
    <row r="39" spans="1:27" ht="40.5" customHeight="1">
      <c r="A39" s="4"/>
      <c r="B39" s="137"/>
      <c r="C39" s="413" t="s">
        <v>551</v>
      </c>
      <c r="D39" s="339"/>
      <c r="E39" s="189" t="s">
        <v>552</v>
      </c>
      <c r="F39" s="413" t="s">
        <v>553</v>
      </c>
      <c r="G39" s="339"/>
      <c r="H39" s="413" t="s">
        <v>554</v>
      </c>
      <c r="I39" s="339"/>
      <c r="J39" s="107"/>
      <c r="K39" s="107"/>
      <c r="L39" s="107"/>
      <c r="M39" s="107"/>
      <c r="N39" s="107"/>
      <c r="O39" s="107"/>
      <c r="P39" s="107"/>
      <c r="Q39" s="107"/>
      <c r="R39" s="107"/>
      <c r="S39" s="107"/>
      <c r="T39" s="107"/>
      <c r="U39" s="107"/>
      <c r="V39" s="107"/>
      <c r="W39" s="107"/>
      <c r="X39" s="107"/>
      <c r="Y39" s="107"/>
      <c r="Z39" s="107"/>
      <c r="AA39" s="107"/>
    </row>
    <row r="40" spans="1:27" ht="12.75" customHeight="1">
      <c r="A40" s="4"/>
      <c r="B40" s="95" t="s">
        <v>555</v>
      </c>
      <c r="C40" s="415"/>
      <c r="D40" s="339"/>
      <c r="E40" s="178" t="s">
        <v>1130</v>
      </c>
      <c r="F40" s="414"/>
      <c r="G40" s="339"/>
      <c r="H40" s="414"/>
      <c r="I40" s="339"/>
      <c r="J40" s="1"/>
      <c r="K40" s="1"/>
      <c r="L40" s="1"/>
      <c r="M40" s="1"/>
      <c r="N40" s="1"/>
      <c r="O40" s="1"/>
      <c r="P40" s="1"/>
      <c r="Q40" s="1"/>
      <c r="R40" s="1"/>
      <c r="S40" s="1"/>
      <c r="T40" s="1"/>
      <c r="U40" s="1"/>
      <c r="V40" s="1"/>
      <c r="W40" s="1"/>
      <c r="X40" s="1"/>
      <c r="Y40" s="1"/>
      <c r="Z40" s="1"/>
      <c r="AA40" s="1"/>
    </row>
    <row r="41" spans="1:27" ht="12.75" customHeight="1">
      <c r="A41" s="4"/>
      <c r="B41" s="95" t="s">
        <v>556</v>
      </c>
      <c r="C41" s="415"/>
      <c r="D41" s="339"/>
      <c r="E41" s="178"/>
      <c r="F41" s="414"/>
      <c r="G41" s="339"/>
      <c r="H41" s="414"/>
      <c r="I41" s="339"/>
      <c r="J41" s="1"/>
      <c r="K41" s="1"/>
      <c r="L41" s="1"/>
      <c r="M41" s="1"/>
      <c r="N41" s="1"/>
      <c r="O41" s="1"/>
      <c r="P41" s="1"/>
      <c r="Q41" s="1"/>
      <c r="R41" s="1"/>
      <c r="S41" s="1"/>
      <c r="T41" s="1"/>
      <c r="U41" s="1"/>
      <c r="V41" s="1"/>
      <c r="W41" s="1"/>
      <c r="X41" s="1"/>
      <c r="Y41" s="1"/>
      <c r="Z41" s="1"/>
      <c r="AA41" s="1"/>
    </row>
    <row r="42" spans="1:27" ht="12.75" customHeight="1">
      <c r="A42" s="4"/>
      <c r="B42" s="95" t="s">
        <v>557</v>
      </c>
      <c r="C42" s="415"/>
      <c r="D42" s="339"/>
      <c r="E42" s="178"/>
      <c r="F42" s="414"/>
      <c r="G42" s="339"/>
      <c r="H42" s="414"/>
      <c r="I42" s="339"/>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558</v>
      </c>
      <c r="B44" s="378" t="s">
        <v>1080</v>
      </c>
      <c r="C44" s="335"/>
      <c r="D44" s="335"/>
      <c r="E44" s="335"/>
      <c r="F44" s="335"/>
      <c r="G44" s="1"/>
      <c r="H44" s="1"/>
      <c r="I44" s="1"/>
      <c r="J44" s="1"/>
      <c r="K44" s="1"/>
      <c r="L44" s="1"/>
      <c r="M44" s="1"/>
      <c r="N44" s="1"/>
      <c r="O44" s="1"/>
      <c r="P44" s="1"/>
      <c r="Q44" s="1"/>
      <c r="R44" s="1"/>
      <c r="S44" s="1"/>
      <c r="T44" s="1"/>
      <c r="U44" s="1"/>
      <c r="V44" s="1"/>
      <c r="W44" s="1"/>
      <c r="X44" s="1"/>
      <c r="Y44" s="1"/>
      <c r="Z44" s="1"/>
      <c r="AA44" s="1"/>
    </row>
    <row r="45" spans="1:27" ht="14.25" customHeight="1">
      <c r="A45" s="4"/>
      <c r="B45" s="76"/>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9" t="s">
        <v>1130</v>
      </c>
      <c r="B46" s="3" t="s">
        <v>559</v>
      </c>
      <c r="C46" s="190"/>
      <c r="D46" s="20"/>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9" t="s">
        <v>1130</v>
      </c>
      <c r="B47" s="3" t="s">
        <v>560</v>
      </c>
      <c r="C47" s="190"/>
      <c r="D47" s="20"/>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9" t="s">
        <v>1130</v>
      </c>
      <c r="B48" s="3" t="s">
        <v>561</v>
      </c>
      <c r="C48" s="190"/>
      <c r="D48" s="20"/>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9" t="s">
        <v>1130</v>
      </c>
      <c r="B49" s="416" t="s">
        <v>562</v>
      </c>
      <c r="C49" s="335"/>
      <c r="D49" s="20"/>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9" t="s">
        <v>1130</v>
      </c>
      <c r="B50" s="416" t="s">
        <v>563</v>
      </c>
      <c r="C50" s="335"/>
      <c r="D50" s="20"/>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9"/>
      <c r="B51" s="416" t="s">
        <v>564</v>
      </c>
      <c r="C51" s="335"/>
      <c r="D51" s="20"/>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9"/>
      <c r="B52" s="416" t="s">
        <v>565</v>
      </c>
      <c r="C52" s="335"/>
      <c r="D52" s="335"/>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9" t="s">
        <v>1130</v>
      </c>
      <c r="B53" s="3" t="s">
        <v>566</v>
      </c>
      <c r="C53" s="190"/>
      <c r="D53" s="20"/>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9"/>
      <c r="B54" s="3" t="s">
        <v>567</v>
      </c>
      <c r="C54" s="190"/>
      <c r="D54" s="20"/>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9"/>
      <c r="B55" s="3" t="s">
        <v>568</v>
      </c>
      <c r="C55" s="190"/>
      <c r="D55" s="20"/>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9"/>
      <c r="B56" s="3" t="s">
        <v>569</v>
      </c>
      <c r="C56" s="190"/>
      <c r="D56" s="20"/>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9"/>
      <c r="B57" s="3" t="s">
        <v>570</v>
      </c>
      <c r="C57" s="190"/>
      <c r="D57" s="20"/>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9"/>
      <c r="B58" s="3" t="s">
        <v>571</v>
      </c>
      <c r="C58" s="190"/>
      <c r="D58" s="20"/>
      <c r="E58" s="1"/>
      <c r="F58" s="1"/>
      <c r="G58" s="1"/>
      <c r="H58" s="1"/>
      <c r="I58" s="1"/>
      <c r="J58" s="1"/>
      <c r="K58" s="1"/>
      <c r="L58" s="1"/>
      <c r="M58" s="1"/>
      <c r="N58" s="1"/>
      <c r="O58" s="1"/>
      <c r="P58" s="1"/>
      <c r="Q58" s="1"/>
      <c r="R58" s="1"/>
      <c r="S58" s="1"/>
      <c r="T58" s="1"/>
      <c r="U58" s="1"/>
      <c r="V58" s="1"/>
      <c r="W58" s="1"/>
      <c r="X58" s="1"/>
      <c r="Y58" s="1"/>
      <c r="Z58" s="1"/>
      <c r="AA58" s="1"/>
    </row>
    <row r="59" spans="1:27" ht="18.75" customHeight="1">
      <c r="A59" s="4"/>
      <c r="B59" s="3"/>
      <c r="C59" s="21"/>
      <c r="D59" s="10"/>
      <c r="E59" s="1"/>
      <c r="F59" s="1"/>
      <c r="G59" s="1"/>
      <c r="H59" s="1"/>
      <c r="I59" s="1"/>
      <c r="J59" s="1"/>
      <c r="K59" s="1"/>
      <c r="L59" s="1"/>
      <c r="M59" s="1"/>
      <c r="N59" s="1"/>
      <c r="O59" s="1"/>
      <c r="P59" s="1"/>
      <c r="Q59" s="1"/>
      <c r="R59" s="1"/>
      <c r="S59" s="1"/>
      <c r="T59" s="1"/>
      <c r="U59" s="1"/>
      <c r="V59" s="1"/>
      <c r="W59" s="1"/>
      <c r="X59" s="1"/>
      <c r="Y59" s="1"/>
      <c r="Z59" s="1"/>
      <c r="AA59" s="1"/>
    </row>
    <row r="60" spans="1:27" ht="15" customHeight="1">
      <c r="A60" s="4"/>
      <c r="B60" s="385"/>
      <c r="C60" s="335"/>
      <c r="D60" s="1"/>
      <c r="E60" s="1"/>
      <c r="F60" s="1"/>
      <c r="G60" s="1"/>
      <c r="H60" s="1"/>
      <c r="I60" s="1"/>
      <c r="J60" s="1"/>
      <c r="K60" s="1"/>
      <c r="L60" s="1"/>
      <c r="M60" s="1"/>
      <c r="N60" s="1"/>
      <c r="O60" s="1"/>
      <c r="P60" s="1"/>
      <c r="Q60" s="1"/>
      <c r="R60" s="1"/>
      <c r="S60" s="1"/>
      <c r="T60" s="1"/>
      <c r="U60" s="1"/>
      <c r="V60" s="1"/>
      <c r="W60" s="1"/>
      <c r="X60" s="1"/>
      <c r="Y60" s="1"/>
      <c r="Z60" s="1"/>
      <c r="AA60" s="1"/>
    </row>
    <row r="61" spans="1:27" ht="14.25"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A1:F1"/>
    <mergeCell ref="B3:F3"/>
    <mergeCell ref="B9:D9"/>
    <mergeCell ref="B10:D10"/>
    <mergeCell ref="B11:D11"/>
    <mergeCell ref="B4:D4"/>
    <mergeCell ref="B5:D5"/>
    <mergeCell ref="B6:D6"/>
    <mergeCell ref="B7:D7"/>
    <mergeCell ref="B8:D8"/>
    <mergeCell ref="B12:D12"/>
    <mergeCell ref="B21:D21"/>
    <mergeCell ref="B14:F14"/>
    <mergeCell ref="B38:F38"/>
    <mergeCell ref="C42:D42"/>
    <mergeCell ref="B49:C49"/>
    <mergeCell ref="B50:C50"/>
    <mergeCell ref="B51:C51"/>
    <mergeCell ref="B52:D52"/>
    <mergeCell ref="B60:C60"/>
    <mergeCell ref="B44:F44"/>
    <mergeCell ref="H39:I39"/>
    <mergeCell ref="H40:I40"/>
    <mergeCell ref="H41:I41"/>
    <mergeCell ref="H42:I42"/>
    <mergeCell ref="C39:D39"/>
    <mergeCell ref="C40:D40"/>
    <mergeCell ref="C41:D41"/>
    <mergeCell ref="F42:G42"/>
    <mergeCell ref="F41:G41"/>
    <mergeCell ref="F40:G40"/>
    <mergeCell ref="F39:G39"/>
  </mergeCells>
  <pageMargins left="0.75" right="0.75" top="1" bottom="1" header="0" footer="0"/>
  <pageSetup scale="75" orientation="portrait" r:id="rId1"/>
  <headerFooter>
    <oddHeader>&amp;L&amp;F</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zoomScaleNormal="100" workbookViewId="0">
      <selection activeCell="B8" sqref="B8:F10"/>
    </sheetView>
  </sheetViews>
  <sheetFormatPr defaultColWidth="12.7109375" defaultRowHeight="15" customHeight="1"/>
  <cols>
    <col min="1" max="1" width="3.7109375" customWidth="1"/>
    <col min="2" max="2" width="31.7109375" customWidth="1"/>
    <col min="3" max="5" width="18.7109375" customWidth="1"/>
    <col min="6" max="6" width="0.7109375" customWidth="1"/>
    <col min="7" max="26" width="8.7109375" customWidth="1"/>
  </cols>
  <sheetData>
    <row r="1" spans="1:26" ht="18">
      <c r="A1" s="331" t="s">
        <v>572</v>
      </c>
      <c r="B1" s="332"/>
      <c r="C1" s="332"/>
      <c r="D1" s="332"/>
      <c r="E1" s="333"/>
      <c r="F1" s="1"/>
      <c r="G1" s="1"/>
      <c r="H1" s="1"/>
      <c r="I1" s="1"/>
      <c r="J1" s="1"/>
      <c r="K1" s="1"/>
      <c r="L1" s="1"/>
      <c r="M1" s="1"/>
      <c r="N1" s="1"/>
      <c r="O1" s="1"/>
      <c r="P1" s="1"/>
      <c r="Q1" s="1"/>
      <c r="R1" s="1"/>
      <c r="S1" s="1"/>
      <c r="T1" s="1"/>
      <c r="U1" s="1"/>
      <c r="V1" s="1"/>
      <c r="W1" s="1"/>
      <c r="X1" s="1"/>
      <c r="Y1" s="1"/>
      <c r="Z1" s="1"/>
    </row>
    <row r="2" spans="1:26" ht="6.75" customHeight="1">
      <c r="A2" s="183"/>
      <c r="B2" s="183"/>
      <c r="C2" s="183"/>
      <c r="D2" s="183"/>
      <c r="E2" s="183"/>
      <c r="F2" s="1"/>
      <c r="G2" s="1"/>
      <c r="H2" s="1"/>
      <c r="I2" s="1"/>
      <c r="J2" s="1"/>
      <c r="K2" s="1"/>
      <c r="L2" s="1"/>
      <c r="M2" s="1"/>
      <c r="N2" s="1"/>
      <c r="O2" s="1"/>
      <c r="P2" s="1"/>
      <c r="Q2" s="1"/>
      <c r="R2" s="1"/>
      <c r="S2" s="1"/>
      <c r="T2" s="1"/>
      <c r="U2" s="1"/>
      <c r="V2" s="1"/>
      <c r="W2" s="1"/>
      <c r="X2" s="1"/>
      <c r="Y2" s="1"/>
      <c r="Z2" s="1"/>
    </row>
    <row r="3" spans="1:26" ht="12.75" customHeight="1">
      <c r="A3" s="4" t="s">
        <v>573</v>
      </c>
      <c r="B3" s="172" t="s">
        <v>574</v>
      </c>
      <c r="C3" s="172"/>
      <c r="D3" s="172"/>
      <c r="E3" s="172"/>
      <c r="F3" s="1"/>
      <c r="G3" s="1"/>
      <c r="H3" s="1"/>
      <c r="I3" s="1"/>
      <c r="J3" s="1"/>
      <c r="K3" s="1"/>
      <c r="L3" s="1"/>
      <c r="M3" s="1"/>
      <c r="N3" s="1"/>
      <c r="O3" s="1"/>
      <c r="P3" s="1"/>
      <c r="Q3" s="1"/>
      <c r="R3" s="1"/>
      <c r="S3" s="1"/>
      <c r="T3" s="1"/>
      <c r="U3" s="1"/>
      <c r="V3" s="1"/>
      <c r="W3" s="1"/>
      <c r="X3" s="1"/>
      <c r="Y3" s="1"/>
      <c r="Z3" s="1"/>
    </row>
    <row r="4" spans="1:26" ht="12.75" customHeight="1">
      <c r="A4" s="2"/>
      <c r="B4" s="423" t="s">
        <v>1142</v>
      </c>
      <c r="C4" s="328"/>
      <c r="D4" s="328"/>
      <c r="E4" s="328"/>
      <c r="F4" s="1"/>
      <c r="G4" s="1"/>
      <c r="H4" s="1"/>
      <c r="I4" s="1"/>
      <c r="J4" s="1"/>
      <c r="K4" s="1"/>
      <c r="L4" s="1"/>
      <c r="M4" s="1"/>
      <c r="N4" s="1"/>
      <c r="O4" s="1"/>
      <c r="P4" s="1"/>
      <c r="Q4" s="1"/>
      <c r="R4" s="1"/>
      <c r="S4" s="1"/>
      <c r="T4" s="1"/>
      <c r="U4" s="1"/>
      <c r="V4" s="1"/>
      <c r="W4" s="1"/>
      <c r="X4" s="1"/>
      <c r="Y4" s="1"/>
      <c r="Z4" s="1"/>
    </row>
    <row r="5" spans="1:26" ht="12.75" customHeight="1">
      <c r="A5" s="2"/>
      <c r="B5" s="10"/>
      <c r="C5" s="10"/>
      <c r="D5" s="10"/>
      <c r="E5" s="10"/>
      <c r="F5" s="1"/>
      <c r="G5" s="1"/>
      <c r="H5" s="1"/>
      <c r="I5" s="1"/>
      <c r="J5" s="1"/>
      <c r="K5" s="1"/>
      <c r="L5" s="1"/>
      <c r="M5" s="1"/>
      <c r="N5" s="1"/>
      <c r="O5" s="1"/>
      <c r="P5" s="1"/>
      <c r="Q5" s="1"/>
      <c r="R5" s="1"/>
      <c r="S5" s="1"/>
      <c r="T5" s="1"/>
      <c r="U5" s="1"/>
      <c r="V5" s="1"/>
      <c r="W5" s="1"/>
      <c r="X5" s="1"/>
      <c r="Y5" s="1"/>
      <c r="Z5" s="1"/>
    </row>
    <row r="6" spans="1:26" ht="27.75" customHeight="1">
      <c r="A6" s="2"/>
      <c r="B6" s="378" t="s">
        <v>575</v>
      </c>
      <c r="C6" s="335"/>
      <c r="D6" s="335"/>
      <c r="E6" s="335"/>
      <c r="F6" s="335"/>
      <c r="G6" s="76"/>
      <c r="H6" s="76"/>
      <c r="I6" s="76"/>
      <c r="J6" s="76"/>
      <c r="K6" s="76"/>
      <c r="L6" s="76"/>
      <c r="M6" s="76"/>
      <c r="N6" s="76"/>
      <c r="O6" s="76"/>
      <c r="P6" s="76"/>
      <c r="Q6" s="76"/>
      <c r="R6" s="76"/>
      <c r="S6" s="76"/>
      <c r="T6" s="76"/>
      <c r="U6" s="76"/>
      <c r="V6" s="76"/>
      <c r="W6" s="76"/>
      <c r="X6" s="76"/>
      <c r="Y6" s="76"/>
      <c r="Z6" s="76"/>
    </row>
    <row r="7" spans="1:26" ht="14.25" customHeight="1">
      <c r="A7" s="2"/>
      <c r="B7" s="76"/>
      <c r="C7" s="76"/>
      <c r="D7" s="76"/>
      <c r="E7" s="76"/>
      <c r="F7" s="1"/>
      <c r="G7" s="1"/>
      <c r="H7" s="1"/>
      <c r="I7" s="1"/>
      <c r="J7" s="1"/>
      <c r="K7" s="1"/>
      <c r="L7" s="1"/>
      <c r="M7" s="1"/>
      <c r="N7" s="1"/>
      <c r="O7" s="1"/>
      <c r="P7" s="1"/>
      <c r="Q7" s="1"/>
      <c r="R7" s="1"/>
      <c r="S7" s="1"/>
      <c r="T7" s="1"/>
      <c r="U7" s="1"/>
      <c r="V7" s="1"/>
      <c r="W7" s="1"/>
      <c r="X7" s="1"/>
      <c r="Y7" s="1"/>
      <c r="Z7" s="1"/>
    </row>
    <row r="8" spans="1:26" ht="12" customHeight="1">
      <c r="A8" s="19" t="s">
        <v>1130</v>
      </c>
      <c r="B8" s="334" t="s">
        <v>1187</v>
      </c>
      <c r="C8" s="335"/>
      <c r="D8" s="335"/>
      <c r="E8" s="335"/>
      <c r="F8" s="335"/>
      <c r="G8" s="76"/>
      <c r="H8" s="76"/>
      <c r="I8" s="76"/>
      <c r="J8" s="76"/>
      <c r="K8" s="76"/>
      <c r="L8" s="76"/>
      <c r="M8" s="76"/>
      <c r="N8" s="76"/>
      <c r="O8" s="76"/>
      <c r="P8" s="76"/>
      <c r="Q8" s="76"/>
      <c r="R8" s="76"/>
      <c r="S8" s="76"/>
      <c r="T8" s="76"/>
      <c r="U8" s="76"/>
      <c r="V8" s="76"/>
      <c r="W8" s="76"/>
      <c r="X8" s="76"/>
      <c r="Y8" s="76"/>
      <c r="Z8" s="76"/>
    </row>
    <row r="9" spans="1:26" ht="13.5" customHeight="1">
      <c r="A9" s="2"/>
      <c r="B9" s="335"/>
      <c r="C9" s="335"/>
      <c r="D9" s="335"/>
      <c r="E9" s="335"/>
      <c r="F9" s="335"/>
      <c r="G9" s="76"/>
      <c r="H9" s="76"/>
      <c r="I9" s="76"/>
      <c r="J9" s="76"/>
      <c r="K9" s="76"/>
      <c r="L9" s="76"/>
      <c r="M9" s="76"/>
      <c r="N9" s="76"/>
      <c r="O9" s="76"/>
      <c r="P9" s="76"/>
      <c r="Q9" s="76"/>
      <c r="R9" s="76"/>
      <c r="S9" s="76"/>
      <c r="T9" s="76"/>
      <c r="U9" s="76"/>
      <c r="V9" s="76"/>
      <c r="W9" s="76"/>
      <c r="X9" s="76"/>
      <c r="Y9" s="76"/>
      <c r="Z9" s="76"/>
    </row>
    <row r="10" spans="1:26" ht="12.75" customHeight="1">
      <c r="A10" s="2"/>
      <c r="B10" s="335"/>
      <c r="C10" s="335"/>
      <c r="D10" s="335"/>
      <c r="E10" s="335"/>
      <c r="F10" s="335"/>
      <c r="G10" s="76"/>
      <c r="H10" s="76"/>
      <c r="I10" s="76"/>
      <c r="J10" s="76"/>
      <c r="K10" s="76"/>
      <c r="L10" s="76"/>
      <c r="M10" s="76"/>
      <c r="N10" s="76"/>
      <c r="O10" s="76"/>
      <c r="P10" s="76"/>
      <c r="Q10" s="76"/>
      <c r="R10" s="76"/>
      <c r="S10" s="76"/>
      <c r="T10" s="76"/>
      <c r="U10" s="76"/>
      <c r="V10" s="76"/>
      <c r="W10" s="76"/>
      <c r="X10" s="76"/>
      <c r="Y10" s="76"/>
      <c r="Z10" s="76"/>
    </row>
    <row r="11" spans="1:26" ht="12.75" customHeight="1">
      <c r="A11" s="2"/>
      <c r="B11" s="424">
        <v>45473</v>
      </c>
      <c r="C11" s="328"/>
      <c r="D11" s="328"/>
      <c r="E11" s="328"/>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576</v>
      </c>
      <c r="B13" s="379" t="s">
        <v>577</v>
      </c>
      <c r="C13" s="335"/>
      <c r="D13" s="335"/>
      <c r="E13" s="335"/>
      <c r="F13" s="1"/>
      <c r="G13" s="1"/>
      <c r="H13" s="1"/>
      <c r="I13" s="1"/>
      <c r="J13" s="1"/>
      <c r="K13" s="1"/>
      <c r="L13" s="1"/>
      <c r="M13" s="1"/>
      <c r="N13" s="1"/>
      <c r="O13" s="1"/>
      <c r="P13" s="1"/>
      <c r="Q13" s="1"/>
      <c r="R13" s="1"/>
      <c r="S13" s="1"/>
      <c r="T13" s="1"/>
      <c r="U13" s="1"/>
      <c r="V13" s="1"/>
      <c r="W13" s="1"/>
      <c r="X13" s="1"/>
      <c r="Y13" s="1"/>
      <c r="Z13" s="1"/>
    </row>
    <row r="14" spans="1:26" ht="39" customHeight="1">
      <c r="A14" s="4"/>
      <c r="B14" s="374" t="s">
        <v>578</v>
      </c>
      <c r="C14" s="335"/>
      <c r="D14" s="335"/>
      <c r="E14" s="335"/>
      <c r="F14" s="1"/>
      <c r="G14" s="1"/>
      <c r="H14" s="1"/>
      <c r="I14" s="1"/>
      <c r="J14" s="1"/>
      <c r="K14" s="1"/>
      <c r="L14" s="1"/>
      <c r="M14" s="1"/>
      <c r="N14" s="1"/>
      <c r="O14" s="1"/>
      <c r="P14" s="1"/>
      <c r="Q14" s="1"/>
      <c r="R14" s="1"/>
      <c r="S14" s="1"/>
      <c r="T14" s="1"/>
      <c r="U14" s="1"/>
      <c r="V14" s="1"/>
      <c r="W14" s="1"/>
      <c r="X14" s="1"/>
      <c r="Y14" s="1"/>
      <c r="Z14" s="1"/>
    </row>
    <row r="15" spans="1:26" ht="40.5" customHeight="1">
      <c r="A15" s="4"/>
      <c r="B15" s="379" t="s">
        <v>579</v>
      </c>
      <c r="C15" s="335"/>
      <c r="D15" s="335"/>
      <c r="E15" s="335"/>
      <c r="F15" s="335"/>
      <c r="G15" s="124"/>
      <c r="H15" s="124"/>
      <c r="I15" s="124"/>
      <c r="J15" s="124"/>
      <c r="K15" s="124"/>
      <c r="L15" s="124"/>
      <c r="M15" s="124"/>
      <c r="N15" s="124"/>
      <c r="O15" s="124"/>
      <c r="P15" s="124"/>
      <c r="Q15" s="124"/>
      <c r="R15" s="124"/>
      <c r="S15" s="124"/>
      <c r="T15" s="124"/>
      <c r="U15" s="124"/>
      <c r="V15" s="124"/>
      <c r="W15" s="124"/>
      <c r="X15" s="124"/>
      <c r="Y15" s="124"/>
      <c r="Z15" s="124"/>
    </row>
    <row r="16" spans="1:26" ht="15" customHeight="1">
      <c r="A16" s="4"/>
      <c r="B16" s="374" t="s">
        <v>580</v>
      </c>
      <c r="C16" s="335"/>
      <c r="D16" s="335"/>
      <c r="E16" s="335"/>
      <c r="F16" s="335"/>
      <c r="G16" s="124"/>
      <c r="H16" s="124"/>
      <c r="I16" s="124"/>
      <c r="J16" s="124"/>
      <c r="K16" s="124"/>
      <c r="L16" s="124"/>
      <c r="M16" s="124"/>
      <c r="N16" s="124"/>
      <c r="O16" s="124"/>
      <c r="P16" s="124"/>
      <c r="Q16" s="124"/>
      <c r="R16" s="124"/>
      <c r="S16" s="124"/>
      <c r="T16" s="124"/>
      <c r="U16" s="124"/>
      <c r="V16" s="124"/>
      <c r="W16" s="124"/>
      <c r="X16" s="124"/>
      <c r="Y16" s="124"/>
      <c r="Z16" s="124"/>
    </row>
    <row r="17" spans="1:26" ht="42" customHeight="1">
      <c r="A17" s="4"/>
      <c r="B17" s="379" t="s">
        <v>581</v>
      </c>
      <c r="C17" s="335"/>
      <c r="D17" s="335"/>
      <c r="E17" s="335"/>
      <c r="F17" s="335"/>
      <c r="G17" s="124"/>
      <c r="H17" s="124"/>
      <c r="I17" s="124"/>
      <c r="J17" s="124"/>
      <c r="K17" s="124"/>
      <c r="L17" s="124"/>
      <c r="M17" s="124"/>
      <c r="N17" s="124"/>
      <c r="O17" s="124"/>
      <c r="P17" s="124"/>
      <c r="Q17" s="124"/>
      <c r="R17" s="124"/>
      <c r="S17" s="124"/>
      <c r="T17" s="124"/>
      <c r="U17" s="124"/>
      <c r="V17" s="124"/>
      <c r="W17" s="124"/>
      <c r="X17" s="124"/>
      <c r="Y17" s="124"/>
      <c r="Z17" s="124"/>
    </row>
    <row r="18" spans="1:26" ht="14.25" customHeight="1">
      <c r="A18" s="4"/>
      <c r="B18" s="374" t="s">
        <v>582</v>
      </c>
      <c r="C18" s="335"/>
      <c r="D18" s="335"/>
      <c r="E18" s="335"/>
      <c r="F18" s="335"/>
      <c r="G18" s="124"/>
      <c r="H18" s="124"/>
      <c r="I18" s="124"/>
      <c r="J18" s="124"/>
      <c r="K18" s="124"/>
      <c r="L18" s="124"/>
      <c r="M18" s="124"/>
      <c r="N18" s="124"/>
      <c r="O18" s="124"/>
      <c r="P18" s="124"/>
      <c r="Q18" s="124"/>
      <c r="R18" s="124"/>
      <c r="S18" s="124"/>
      <c r="T18" s="124"/>
      <c r="U18" s="124"/>
      <c r="V18" s="124"/>
      <c r="W18" s="124"/>
      <c r="X18" s="124"/>
      <c r="Y18" s="124"/>
      <c r="Z18" s="124"/>
    </row>
    <row r="19" spans="1:26" ht="9.75" customHeight="1">
      <c r="A19" s="4"/>
      <c r="B19" s="1"/>
      <c r="C19" s="83"/>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576</v>
      </c>
      <c r="B20" s="132"/>
      <c r="C20" s="191" t="s">
        <v>583</v>
      </c>
      <c r="D20" s="191" t="s">
        <v>79</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75" t="s">
        <v>584</v>
      </c>
      <c r="C21" s="192"/>
      <c r="D21" s="192"/>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6" t="s">
        <v>585</v>
      </c>
      <c r="C22" s="193"/>
      <c r="D22" s="193"/>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94" t="s">
        <v>586</v>
      </c>
      <c r="C23" s="195"/>
      <c r="D23" s="195"/>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6" t="s">
        <v>587</v>
      </c>
      <c r="C24" s="193">
        <v>9903</v>
      </c>
      <c r="D24" s="193">
        <v>9903</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6" t="s">
        <v>588</v>
      </c>
      <c r="C25" s="193">
        <v>9903</v>
      </c>
      <c r="D25" s="193">
        <v>9903</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6" t="s">
        <v>589</v>
      </c>
      <c r="C26" s="193">
        <v>12379</v>
      </c>
      <c r="D26" s="193">
        <v>12379</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1098</v>
      </c>
      <c r="C27" s="193">
        <v>12379</v>
      </c>
      <c r="D27" s="193">
        <v>12379</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96" t="s">
        <v>590</v>
      </c>
      <c r="C28" s="197"/>
      <c r="D28" s="198"/>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591</v>
      </c>
      <c r="C29" s="193">
        <v>3500</v>
      </c>
      <c r="D29" s="193">
        <v>3500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592</v>
      </c>
      <c r="C30" s="193">
        <v>11298</v>
      </c>
      <c r="D30" s="193">
        <v>11298</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593</v>
      </c>
      <c r="C31" s="193"/>
      <c r="D31" s="193"/>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594</v>
      </c>
      <c r="C32" s="193"/>
      <c r="D32" s="193"/>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c r="A34" s="4"/>
      <c r="B34" s="334" t="s">
        <v>595</v>
      </c>
      <c r="C34" s="335"/>
      <c r="D34" s="335"/>
      <c r="E34" s="57"/>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199"/>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373</v>
      </c>
      <c r="C36" s="343"/>
      <c r="D36" s="328"/>
      <c r="E36" s="328"/>
      <c r="F36" s="1"/>
      <c r="G36" s="1"/>
      <c r="H36" s="1"/>
      <c r="I36" s="1"/>
      <c r="J36" s="1"/>
      <c r="K36" s="1"/>
      <c r="L36" s="1"/>
      <c r="M36" s="1"/>
      <c r="N36" s="1"/>
      <c r="O36" s="1"/>
      <c r="P36" s="1"/>
      <c r="Q36" s="1"/>
      <c r="R36" s="1"/>
      <c r="S36" s="1"/>
      <c r="T36" s="1"/>
      <c r="U36" s="1"/>
      <c r="V36" s="1"/>
      <c r="W36" s="1"/>
      <c r="X36" s="1"/>
      <c r="Y36" s="1"/>
      <c r="Z36" s="1"/>
    </row>
    <row r="37" spans="1:26" ht="12.75" customHeight="1">
      <c r="A37" s="4"/>
      <c r="B37" s="334"/>
      <c r="C37" s="335"/>
      <c r="D37" s="335"/>
      <c r="E37" s="335"/>
      <c r="F37" s="335"/>
      <c r="G37" s="3"/>
      <c r="H37" s="3"/>
      <c r="I37" s="3"/>
      <c r="J37" s="3"/>
      <c r="K37" s="3"/>
      <c r="L37" s="3"/>
      <c r="M37" s="3"/>
      <c r="N37" s="3"/>
      <c r="O37" s="3"/>
      <c r="P37" s="3"/>
      <c r="Q37" s="3"/>
      <c r="R37" s="3"/>
      <c r="S37" s="3"/>
      <c r="T37" s="3"/>
      <c r="U37" s="3"/>
      <c r="V37" s="3"/>
      <c r="W37" s="3"/>
      <c r="X37" s="3"/>
      <c r="Y37" s="3"/>
      <c r="Z37" s="3"/>
    </row>
    <row r="38" spans="1:26" ht="12.75" customHeight="1">
      <c r="A38" s="2"/>
      <c r="B38" s="384"/>
      <c r="C38" s="335"/>
      <c r="D38" s="78" t="s">
        <v>596</v>
      </c>
      <c r="E38" s="78" t="s">
        <v>597</v>
      </c>
      <c r="F38" s="1"/>
      <c r="G38" s="1"/>
      <c r="H38" s="1"/>
      <c r="I38" s="1"/>
      <c r="J38" s="1"/>
      <c r="K38" s="1"/>
      <c r="L38" s="1"/>
      <c r="M38" s="1"/>
      <c r="N38" s="1"/>
      <c r="O38" s="1"/>
      <c r="P38" s="1"/>
      <c r="Q38" s="1"/>
      <c r="R38" s="1"/>
      <c r="S38" s="1"/>
      <c r="T38" s="1"/>
      <c r="U38" s="1"/>
      <c r="V38" s="1"/>
      <c r="W38" s="1"/>
      <c r="X38" s="1"/>
      <c r="Y38" s="1"/>
      <c r="Z38" s="1"/>
    </row>
    <row r="39" spans="1:26" ht="25.5" customHeight="1">
      <c r="A39" s="4" t="s">
        <v>598</v>
      </c>
      <c r="B39" s="420" t="s">
        <v>599</v>
      </c>
      <c r="C39" s="421"/>
      <c r="D39" s="188"/>
      <c r="E39" s="188"/>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84"/>
      <c r="C41" s="335"/>
      <c r="D41" s="78" t="s">
        <v>12</v>
      </c>
      <c r="E41" s="78" t="s">
        <v>13</v>
      </c>
      <c r="F41" s="1"/>
      <c r="G41" s="1"/>
      <c r="H41" s="1"/>
      <c r="I41" s="1"/>
      <c r="J41" s="1"/>
      <c r="K41" s="1"/>
      <c r="L41" s="1"/>
      <c r="M41" s="1"/>
      <c r="N41" s="1"/>
      <c r="O41" s="1"/>
      <c r="P41" s="1"/>
      <c r="Q41" s="1"/>
      <c r="R41" s="1"/>
      <c r="S41" s="1"/>
      <c r="T41" s="1"/>
      <c r="U41" s="1"/>
      <c r="V41" s="1"/>
      <c r="W41" s="1"/>
      <c r="X41" s="1"/>
      <c r="Y41" s="1"/>
      <c r="Z41" s="1"/>
    </row>
    <row r="42" spans="1:26" ht="27.75" customHeight="1">
      <c r="A42" s="4" t="s">
        <v>600</v>
      </c>
      <c r="B42" s="420" t="s">
        <v>601</v>
      </c>
      <c r="C42" s="421"/>
      <c r="D42" s="178"/>
      <c r="E42" s="178" t="s">
        <v>1130</v>
      </c>
      <c r="F42" s="1"/>
      <c r="G42" s="1"/>
      <c r="H42" s="1"/>
      <c r="I42" s="1"/>
      <c r="J42" s="1"/>
      <c r="K42" s="1"/>
      <c r="L42" s="1"/>
      <c r="M42" s="1"/>
      <c r="N42" s="1"/>
      <c r="O42" s="1"/>
      <c r="P42" s="1"/>
      <c r="Q42" s="1"/>
      <c r="R42" s="1"/>
      <c r="S42" s="1"/>
      <c r="T42" s="1"/>
      <c r="U42" s="1"/>
      <c r="V42" s="1"/>
      <c r="W42" s="1"/>
      <c r="X42" s="1"/>
      <c r="Y42" s="1"/>
      <c r="Z42" s="1"/>
    </row>
    <row r="43" spans="1:26" ht="28.5" customHeight="1">
      <c r="A43" s="4" t="s">
        <v>602</v>
      </c>
      <c r="B43" s="334" t="s">
        <v>603</v>
      </c>
      <c r="C43" s="335"/>
      <c r="D43" s="178"/>
      <c r="E43" s="200" t="s">
        <v>1130</v>
      </c>
      <c r="F43" s="1"/>
      <c r="G43" s="1"/>
      <c r="H43" s="1"/>
      <c r="I43" s="1"/>
      <c r="J43" s="1"/>
      <c r="K43" s="1"/>
      <c r="L43" s="1"/>
      <c r="M43" s="1"/>
      <c r="N43" s="1"/>
      <c r="O43" s="1"/>
      <c r="P43" s="1"/>
      <c r="Q43" s="1"/>
      <c r="R43" s="1"/>
      <c r="S43" s="1"/>
      <c r="T43" s="1"/>
      <c r="U43" s="1"/>
      <c r="V43" s="1"/>
      <c r="W43" s="1"/>
      <c r="X43" s="1"/>
      <c r="Y43" s="1"/>
      <c r="Z43" s="1"/>
    </row>
    <row r="44" spans="1:26" ht="28.5" customHeight="1">
      <c r="A44" s="4"/>
      <c r="B44" s="334" t="s">
        <v>604</v>
      </c>
      <c r="C44" s="335"/>
      <c r="D44" s="273"/>
      <c r="E44" s="21"/>
      <c r="F44" s="1"/>
      <c r="G44" s="1"/>
      <c r="H44" s="1"/>
      <c r="I44" s="1"/>
      <c r="J44" s="1"/>
      <c r="K44" s="1"/>
      <c r="L44" s="1"/>
      <c r="M44" s="1"/>
      <c r="N44" s="1"/>
      <c r="O44" s="1"/>
      <c r="P44" s="1"/>
      <c r="Q44" s="1"/>
      <c r="R44" s="1"/>
      <c r="S44" s="1"/>
      <c r="T44" s="1"/>
      <c r="U44" s="1"/>
      <c r="V44" s="1"/>
      <c r="W44" s="1"/>
      <c r="X44" s="1"/>
      <c r="Y44" s="1"/>
      <c r="Z44" s="1"/>
    </row>
    <row r="45" spans="1:26" ht="12.75" customHeight="1">
      <c r="A45" s="2"/>
      <c r="B45" s="422"/>
      <c r="C45" s="335"/>
      <c r="D45" s="335"/>
      <c r="E45" s="335"/>
      <c r="F45" s="1"/>
      <c r="G45" s="1"/>
      <c r="H45" s="1"/>
      <c r="I45" s="1"/>
      <c r="J45" s="1"/>
      <c r="K45" s="1"/>
      <c r="L45" s="1"/>
      <c r="M45" s="1"/>
      <c r="N45" s="1"/>
      <c r="O45" s="1"/>
      <c r="P45" s="1"/>
      <c r="Q45" s="1"/>
      <c r="R45" s="1"/>
      <c r="S45" s="1"/>
      <c r="T45" s="1"/>
      <c r="U45" s="1"/>
      <c r="V45" s="1"/>
      <c r="W45" s="1"/>
      <c r="X45" s="1"/>
      <c r="Y45" s="1"/>
      <c r="Z45" s="1"/>
    </row>
    <row r="46" spans="1:26" ht="19.5" customHeight="1">
      <c r="A46" s="4" t="s">
        <v>605</v>
      </c>
      <c r="B46" s="366" t="s">
        <v>606</v>
      </c>
      <c r="C46" s="328"/>
      <c r="D46" s="328"/>
      <c r="E46" s="328"/>
      <c r="F46" s="1"/>
      <c r="G46" s="1"/>
      <c r="H46" s="1"/>
      <c r="I46" s="1"/>
      <c r="J46" s="1"/>
      <c r="K46" s="1"/>
      <c r="L46" s="1"/>
      <c r="M46" s="1"/>
      <c r="N46" s="1"/>
      <c r="O46" s="1"/>
      <c r="P46" s="1"/>
      <c r="Q46" s="1"/>
      <c r="R46" s="1"/>
      <c r="S46" s="1"/>
      <c r="T46" s="1"/>
      <c r="U46" s="1"/>
      <c r="V46" s="1"/>
      <c r="W46" s="1"/>
      <c r="X46" s="1"/>
      <c r="Y46" s="1"/>
      <c r="Z46" s="1"/>
    </row>
    <row r="47" spans="1:26" ht="12.75" customHeight="1">
      <c r="A47" s="4"/>
      <c r="B47" s="177"/>
      <c r="C47" s="137" t="s">
        <v>607</v>
      </c>
      <c r="D47" s="137" t="s">
        <v>608</v>
      </c>
      <c r="E47" s="137" t="s">
        <v>609</v>
      </c>
      <c r="F47" s="1"/>
      <c r="G47" s="1"/>
      <c r="H47" s="1"/>
      <c r="I47" s="1"/>
      <c r="J47" s="1"/>
      <c r="K47" s="1"/>
      <c r="L47" s="1"/>
      <c r="M47" s="1"/>
      <c r="N47" s="1"/>
      <c r="O47" s="1"/>
      <c r="P47" s="1"/>
      <c r="Q47" s="1"/>
      <c r="R47" s="1"/>
      <c r="S47" s="1"/>
      <c r="T47" s="1"/>
      <c r="U47" s="1"/>
      <c r="V47" s="1"/>
      <c r="W47" s="1"/>
      <c r="X47" s="1"/>
      <c r="Y47" s="1"/>
      <c r="Z47" s="1"/>
    </row>
    <row r="48" spans="1:26" ht="12.75" customHeight="1">
      <c r="A48" s="4"/>
      <c r="B48" s="132" t="s">
        <v>610</v>
      </c>
      <c r="C48" s="193">
        <v>150</v>
      </c>
      <c r="D48" s="193">
        <v>150</v>
      </c>
      <c r="E48" s="193">
        <v>150</v>
      </c>
      <c r="F48" s="1"/>
      <c r="G48" s="1"/>
      <c r="H48" s="1"/>
      <c r="I48" s="1"/>
      <c r="J48" s="1"/>
      <c r="K48" s="1"/>
      <c r="L48" s="1"/>
      <c r="M48" s="1"/>
      <c r="N48" s="1"/>
      <c r="O48" s="1"/>
      <c r="P48" s="1"/>
      <c r="Q48" s="1"/>
      <c r="R48" s="1"/>
      <c r="S48" s="1"/>
      <c r="T48" s="1"/>
      <c r="U48" s="1"/>
      <c r="V48" s="1"/>
      <c r="W48" s="1"/>
      <c r="X48" s="1"/>
      <c r="Y48" s="1"/>
      <c r="Z48" s="1"/>
    </row>
    <row r="49" spans="1:26" ht="12.75" customHeight="1">
      <c r="A49" s="4"/>
      <c r="B49" s="132" t="s">
        <v>611</v>
      </c>
      <c r="C49" s="201"/>
      <c r="D49" s="201"/>
      <c r="E49" s="193">
        <v>6810</v>
      </c>
      <c r="F49" s="1"/>
      <c r="G49" s="1"/>
      <c r="H49" s="1"/>
      <c r="I49" s="1"/>
      <c r="J49" s="1"/>
      <c r="K49" s="1"/>
      <c r="L49" s="1"/>
      <c r="M49" s="1"/>
      <c r="N49" s="1"/>
      <c r="O49" s="1"/>
      <c r="P49" s="1"/>
      <c r="Q49" s="1"/>
      <c r="R49" s="1"/>
      <c r="S49" s="1"/>
      <c r="T49" s="1"/>
      <c r="U49" s="1"/>
      <c r="V49" s="1"/>
      <c r="W49" s="1"/>
      <c r="X49" s="1"/>
      <c r="Y49" s="1"/>
      <c r="Z49" s="1"/>
    </row>
    <row r="50" spans="1:26" ht="12.75" customHeight="1">
      <c r="A50" s="4"/>
      <c r="B50" s="132" t="s">
        <v>612</v>
      </c>
      <c r="C50" s="201"/>
      <c r="D50" s="193">
        <v>1896</v>
      </c>
      <c r="E50" s="193">
        <v>3792</v>
      </c>
      <c r="F50" s="1"/>
      <c r="G50" s="1"/>
      <c r="H50" s="1"/>
      <c r="I50" s="1"/>
      <c r="J50" s="1"/>
      <c r="K50" s="1"/>
      <c r="L50" s="1"/>
      <c r="M50" s="1"/>
      <c r="N50" s="1"/>
      <c r="O50" s="1"/>
      <c r="P50" s="1"/>
      <c r="Q50" s="1"/>
      <c r="R50" s="1"/>
      <c r="S50" s="1"/>
      <c r="T50" s="1"/>
      <c r="U50" s="1"/>
      <c r="V50" s="1"/>
      <c r="W50" s="1"/>
      <c r="X50" s="1"/>
      <c r="Y50" s="1"/>
      <c r="Z50" s="1"/>
    </row>
    <row r="51" spans="1:26" ht="12.75" customHeight="1">
      <c r="A51" s="4"/>
      <c r="B51" s="134" t="s">
        <v>613</v>
      </c>
      <c r="C51" s="201"/>
      <c r="D51" s="201"/>
      <c r="E51" s="193"/>
      <c r="F51" s="1"/>
      <c r="G51" s="1"/>
      <c r="H51" s="1"/>
      <c r="I51" s="1"/>
      <c r="J51" s="1"/>
      <c r="K51" s="1"/>
      <c r="L51" s="1"/>
      <c r="M51" s="1"/>
      <c r="N51" s="1"/>
      <c r="O51" s="1"/>
      <c r="P51" s="1"/>
      <c r="Q51" s="1"/>
      <c r="R51" s="1"/>
      <c r="S51" s="1"/>
      <c r="T51" s="1"/>
      <c r="U51" s="1"/>
      <c r="V51" s="1"/>
      <c r="W51" s="1"/>
      <c r="X51" s="1"/>
      <c r="Y51" s="1"/>
      <c r="Z51" s="1"/>
    </row>
    <row r="52" spans="1:26" ht="12.75" customHeight="1">
      <c r="A52" s="4"/>
      <c r="B52" s="132" t="s">
        <v>614</v>
      </c>
      <c r="C52" s="193">
        <v>844</v>
      </c>
      <c r="D52" s="193">
        <v>2762</v>
      </c>
      <c r="E52" s="193">
        <v>844</v>
      </c>
      <c r="F52" s="1"/>
      <c r="G52" s="1"/>
      <c r="H52" s="1"/>
      <c r="I52" s="1"/>
      <c r="J52" s="1"/>
      <c r="K52" s="1"/>
      <c r="L52" s="1"/>
      <c r="M52" s="1"/>
      <c r="N52" s="1"/>
      <c r="O52" s="1"/>
      <c r="P52" s="1"/>
      <c r="Q52" s="1"/>
      <c r="R52" s="1"/>
      <c r="S52" s="1"/>
      <c r="T52" s="1"/>
      <c r="U52" s="1"/>
      <c r="V52" s="1"/>
      <c r="W52" s="1"/>
      <c r="X52" s="1"/>
      <c r="Y52" s="1"/>
      <c r="Z52" s="1"/>
    </row>
    <row r="53" spans="1:26" ht="12.75" customHeight="1">
      <c r="A53" s="4"/>
      <c r="B53" s="132" t="s">
        <v>615</v>
      </c>
      <c r="C53" s="193">
        <v>1924</v>
      </c>
      <c r="D53" s="193">
        <v>1182</v>
      </c>
      <c r="E53" s="193">
        <v>1924</v>
      </c>
      <c r="F53" s="1"/>
      <c r="G53" s="1"/>
      <c r="H53" s="1"/>
      <c r="I53" s="1"/>
      <c r="J53" s="1"/>
      <c r="K53" s="1"/>
      <c r="L53" s="1"/>
      <c r="M53" s="1"/>
      <c r="N53" s="1"/>
      <c r="O53" s="1"/>
      <c r="P53" s="1"/>
      <c r="Q53" s="1"/>
      <c r="R53" s="1"/>
      <c r="S53" s="1"/>
      <c r="T53" s="1"/>
      <c r="U53" s="1"/>
      <c r="V53" s="1"/>
      <c r="W53" s="1"/>
      <c r="X53" s="1"/>
      <c r="Y53" s="1"/>
      <c r="Z53" s="1"/>
    </row>
    <row r="54" spans="1:26" ht="12.75" customHeight="1">
      <c r="A54" s="2"/>
      <c r="B54" s="403" t="s">
        <v>616</v>
      </c>
      <c r="C54" s="335"/>
      <c r="D54" s="335"/>
      <c r="E54" s="335"/>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617</v>
      </c>
      <c r="B56" s="366" t="s">
        <v>618</v>
      </c>
      <c r="C56" s="328"/>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6" t="s">
        <v>619</v>
      </c>
      <c r="C57" s="202"/>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6" t="s">
        <v>620</v>
      </c>
      <c r="C58" s="202"/>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6" t="s">
        <v>621</v>
      </c>
      <c r="C59" s="202">
        <v>330.1</v>
      </c>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6" t="s">
        <v>622</v>
      </c>
      <c r="C60" s="202">
        <v>330.1</v>
      </c>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6" t="s">
        <v>623</v>
      </c>
      <c r="C61" s="202">
        <v>412.63</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6" t="s">
        <v>1099</v>
      </c>
      <c r="C62" s="202">
        <v>412.63</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A1:E1"/>
    <mergeCell ref="B4:E4"/>
    <mergeCell ref="B6:F6"/>
    <mergeCell ref="B8:F10"/>
    <mergeCell ref="B11:E11"/>
    <mergeCell ref="B13:E13"/>
    <mergeCell ref="B14:E14"/>
    <mergeCell ref="B15:F15"/>
    <mergeCell ref="B16:F16"/>
    <mergeCell ref="B17:F17"/>
    <mergeCell ref="B18:F18"/>
    <mergeCell ref="B34:D34"/>
    <mergeCell ref="C36:E36"/>
    <mergeCell ref="B37:F37"/>
    <mergeCell ref="B46:E46"/>
    <mergeCell ref="B54:E54"/>
    <mergeCell ref="B56:C56"/>
    <mergeCell ref="B38:C38"/>
    <mergeCell ref="B39:C39"/>
    <mergeCell ref="B41:C41"/>
    <mergeCell ref="B42:C42"/>
    <mergeCell ref="B43:C43"/>
    <mergeCell ref="B44:C44"/>
    <mergeCell ref="B45:E45"/>
  </mergeCells>
  <hyperlinks>
    <hyperlink ref="B4" r:id="rId1" xr:uid="{C57E69CC-83CF-41D9-8B42-30AB49BE4C4A}"/>
  </hyperlinks>
  <pageMargins left="0.75" right="0.75" top="1" bottom="1" header="0" footer="0"/>
  <pageSetup scale="75" orientation="portrait" r:id="rId2"/>
  <headerFooter>
    <oddHeader>&amp;L&amp;F</oddHeader>
    <oddFooter>&amp;LCDS-G&amp;RPage &amp;P</oddFooter>
  </headerFooter>
  <rowBreaks count="1" manualBreakCount="1">
    <brk id="4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zoomScaleNormal="100" workbookViewId="0">
      <selection sqref="A1:F1"/>
    </sheetView>
  </sheetViews>
  <sheetFormatPr defaultColWidth="12.7109375" defaultRowHeight="15" customHeight="1"/>
  <cols>
    <col min="1" max="1" width="4.7109375" customWidth="1"/>
    <col min="2" max="2" width="2.42578125" customWidth="1"/>
    <col min="3" max="3" width="41" customWidth="1"/>
    <col min="4" max="6" width="14.28515625" customWidth="1"/>
    <col min="7" max="7" width="9.28515625" customWidth="1"/>
    <col min="8" max="26" width="8.7109375" hidden="1" customWidth="1"/>
  </cols>
  <sheetData>
    <row r="1" spans="1:26" ht="18">
      <c r="A1" s="331" t="s">
        <v>624</v>
      </c>
      <c r="B1" s="332"/>
      <c r="C1" s="332"/>
      <c r="D1" s="332"/>
      <c r="E1" s="332"/>
      <c r="F1" s="333"/>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5.75" customHeight="1">
      <c r="A3" s="2"/>
      <c r="B3" s="446" t="s">
        <v>625</v>
      </c>
      <c r="C3" s="335"/>
      <c r="D3" s="335"/>
      <c r="E3" s="335"/>
      <c r="F3" s="335"/>
      <c r="G3" s="1"/>
      <c r="H3" s="1"/>
      <c r="I3" s="1"/>
      <c r="J3" s="1"/>
      <c r="K3" s="1"/>
      <c r="L3" s="1"/>
      <c r="M3" s="1"/>
      <c r="N3" s="1"/>
      <c r="O3" s="1"/>
      <c r="P3" s="1"/>
      <c r="Q3" s="1"/>
      <c r="R3" s="1"/>
      <c r="S3" s="1"/>
      <c r="T3" s="1"/>
      <c r="U3" s="1"/>
      <c r="V3" s="1"/>
      <c r="W3" s="1"/>
      <c r="X3" s="1"/>
      <c r="Y3" s="1"/>
      <c r="Z3" s="1"/>
    </row>
    <row r="4" spans="1:26" ht="8.25" customHeight="1">
      <c r="A4" s="4"/>
      <c r="B4" s="374"/>
      <c r="C4" s="335"/>
      <c r="D4" s="335"/>
      <c r="E4" s="335"/>
      <c r="F4" s="335"/>
      <c r="G4" s="1"/>
      <c r="H4" s="1"/>
      <c r="I4" s="1"/>
      <c r="J4" s="1"/>
      <c r="K4" s="1"/>
      <c r="L4" s="1"/>
      <c r="M4" s="1"/>
      <c r="N4" s="1"/>
      <c r="O4" s="1"/>
      <c r="P4" s="1"/>
      <c r="Q4" s="1"/>
      <c r="R4" s="1"/>
      <c r="S4" s="1"/>
      <c r="T4" s="1"/>
      <c r="U4" s="1"/>
      <c r="V4" s="1"/>
      <c r="W4" s="1"/>
      <c r="X4" s="1"/>
      <c r="Y4" s="1"/>
      <c r="Z4" s="1"/>
    </row>
    <row r="5" spans="1:26" ht="15" customHeight="1">
      <c r="A5" s="4"/>
      <c r="B5" s="374" t="s">
        <v>626</v>
      </c>
      <c r="C5" s="335"/>
      <c r="D5" s="335"/>
      <c r="E5" s="335"/>
      <c r="F5" s="335"/>
      <c r="G5" s="1"/>
      <c r="H5" s="1"/>
      <c r="I5" s="1"/>
      <c r="J5" s="1"/>
      <c r="K5" s="1"/>
      <c r="L5" s="1"/>
      <c r="M5" s="1"/>
      <c r="N5" s="1"/>
      <c r="O5" s="1"/>
      <c r="P5" s="1"/>
      <c r="Q5" s="1"/>
      <c r="R5" s="1"/>
      <c r="S5" s="1"/>
      <c r="T5" s="1"/>
      <c r="U5" s="1"/>
      <c r="V5" s="1"/>
      <c r="W5" s="1"/>
      <c r="X5" s="1"/>
      <c r="Y5" s="1"/>
      <c r="Z5" s="1"/>
    </row>
    <row r="6" spans="1:26" ht="26.25" customHeight="1">
      <c r="A6" s="4"/>
      <c r="B6" s="374" t="s">
        <v>627</v>
      </c>
      <c r="C6" s="335"/>
      <c r="D6" s="335"/>
      <c r="E6" s="335"/>
      <c r="F6" s="335"/>
      <c r="G6" s="1"/>
      <c r="H6" s="1"/>
      <c r="I6" s="1"/>
      <c r="J6" s="1"/>
      <c r="K6" s="1"/>
      <c r="L6" s="1"/>
      <c r="M6" s="1"/>
      <c r="N6" s="1"/>
      <c r="O6" s="1"/>
      <c r="P6" s="1"/>
      <c r="Q6" s="1"/>
      <c r="R6" s="1"/>
      <c r="S6" s="1"/>
      <c r="T6" s="1"/>
      <c r="U6" s="1"/>
      <c r="V6" s="1"/>
      <c r="W6" s="1"/>
      <c r="X6" s="1"/>
      <c r="Y6" s="1"/>
      <c r="Z6" s="1"/>
    </row>
    <row r="7" spans="1:26" ht="55.5" customHeight="1">
      <c r="A7" s="4"/>
      <c r="B7" s="374" t="s">
        <v>628</v>
      </c>
      <c r="C7" s="335"/>
      <c r="D7" s="335"/>
      <c r="E7" s="335"/>
      <c r="F7" s="335"/>
      <c r="G7" s="1"/>
      <c r="H7" s="1"/>
      <c r="I7" s="1"/>
      <c r="J7" s="1"/>
      <c r="K7" s="1"/>
      <c r="L7" s="1"/>
      <c r="M7" s="1"/>
      <c r="N7" s="1"/>
      <c r="O7" s="1"/>
      <c r="P7" s="1"/>
      <c r="Q7" s="1"/>
      <c r="R7" s="1"/>
      <c r="S7" s="1"/>
      <c r="T7" s="1"/>
      <c r="U7" s="1"/>
      <c r="V7" s="1"/>
      <c r="W7" s="1"/>
      <c r="X7" s="1"/>
      <c r="Y7" s="1"/>
      <c r="Z7" s="1"/>
    </row>
    <row r="8" spans="1:26" ht="30.75" customHeight="1">
      <c r="A8" s="4"/>
      <c r="B8" s="374" t="s">
        <v>629</v>
      </c>
      <c r="C8" s="335"/>
      <c r="D8" s="335"/>
      <c r="E8" s="335"/>
      <c r="F8" s="335"/>
      <c r="G8" s="1"/>
      <c r="H8" s="1"/>
      <c r="I8" s="1"/>
      <c r="J8" s="1"/>
      <c r="K8" s="1"/>
      <c r="L8" s="1"/>
      <c r="M8" s="1"/>
      <c r="N8" s="1"/>
      <c r="O8" s="1"/>
      <c r="P8" s="1"/>
      <c r="Q8" s="1"/>
      <c r="R8" s="1"/>
      <c r="S8" s="1"/>
      <c r="T8" s="1"/>
      <c r="U8" s="1"/>
      <c r="V8" s="1"/>
      <c r="W8" s="1"/>
      <c r="X8" s="1"/>
      <c r="Y8" s="1"/>
      <c r="Z8" s="1"/>
    </row>
    <row r="9" spans="1:26" ht="28.5" customHeight="1">
      <c r="A9" s="4"/>
      <c r="B9" s="374" t="s">
        <v>630</v>
      </c>
      <c r="C9" s="335"/>
      <c r="D9" s="335"/>
      <c r="E9" s="335"/>
      <c r="F9" s="335"/>
      <c r="G9" s="1"/>
      <c r="H9" s="1"/>
      <c r="I9" s="1"/>
      <c r="J9" s="1"/>
      <c r="K9" s="1"/>
      <c r="L9" s="1"/>
      <c r="M9" s="1"/>
      <c r="N9" s="1"/>
      <c r="O9" s="1"/>
      <c r="P9" s="1"/>
      <c r="Q9" s="1"/>
      <c r="R9" s="1"/>
      <c r="S9" s="1"/>
      <c r="T9" s="1"/>
      <c r="U9" s="1"/>
      <c r="V9" s="1"/>
      <c r="W9" s="1"/>
      <c r="X9" s="1"/>
      <c r="Y9" s="1"/>
      <c r="Z9" s="1"/>
    </row>
    <row r="10" spans="1:26" ht="44.25" customHeight="1">
      <c r="A10" s="4"/>
      <c r="B10" s="374" t="s">
        <v>631</v>
      </c>
      <c r="C10" s="335"/>
      <c r="D10" s="335"/>
      <c r="E10" s="335"/>
      <c r="F10" s="335"/>
      <c r="G10" s="1"/>
      <c r="H10" s="1"/>
      <c r="I10" s="1"/>
      <c r="J10" s="1"/>
      <c r="K10" s="1"/>
      <c r="L10" s="1"/>
      <c r="M10" s="1"/>
      <c r="N10" s="1"/>
      <c r="O10" s="1"/>
      <c r="P10" s="1"/>
      <c r="Q10" s="1"/>
      <c r="R10" s="1"/>
      <c r="S10" s="1"/>
      <c r="T10" s="1"/>
      <c r="U10" s="1"/>
      <c r="V10" s="1"/>
      <c r="W10" s="1"/>
      <c r="X10" s="1"/>
      <c r="Y10" s="1"/>
      <c r="Z10" s="1"/>
    </row>
    <row r="11" spans="1:26" ht="31.5" customHeight="1">
      <c r="A11" s="4"/>
      <c r="B11" s="374" t="s">
        <v>632</v>
      </c>
      <c r="C11" s="335"/>
      <c r="D11" s="335"/>
      <c r="E11" s="335"/>
      <c r="F11" s="335"/>
      <c r="G11" s="1"/>
      <c r="H11" s="1"/>
      <c r="I11" s="1"/>
      <c r="J11" s="1"/>
      <c r="K11" s="1"/>
      <c r="L11" s="1"/>
      <c r="M11" s="1"/>
      <c r="N11" s="1"/>
      <c r="O11" s="1"/>
      <c r="P11" s="1"/>
      <c r="Q11" s="1"/>
      <c r="R11" s="1"/>
      <c r="S11" s="1"/>
      <c r="T11" s="1"/>
      <c r="U11" s="1"/>
      <c r="V11" s="1"/>
      <c r="W11" s="1"/>
      <c r="X11" s="1"/>
      <c r="Y11" s="1"/>
      <c r="Z11" s="1"/>
    </row>
    <row r="12" spans="1:26" ht="31.5" customHeight="1">
      <c r="A12" s="4"/>
      <c r="B12" s="374" t="s">
        <v>633</v>
      </c>
      <c r="C12" s="335"/>
      <c r="D12" s="335"/>
      <c r="E12" s="335"/>
      <c r="F12" s="335"/>
      <c r="G12" s="1"/>
      <c r="H12" s="1"/>
      <c r="I12" s="1"/>
      <c r="J12" s="1"/>
      <c r="K12" s="1"/>
      <c r="L12" s="1"/>
      <c r="M12" s="1"/>
      <c r="N12" s="1"/>
      <c r="O12" s="1"/>
      <c r="P12" s="1"/>
      <c r="Q12" s="1"/>
      <c r="R12" s="1"/>
      <c r="S12" s="1"/>
      <c r="T12" s="1"/>
      <c r="U12" s="1"/>
      <c r="V12" s="1"/>
      <c r="W12" s="1"/>
      <c r="X12" s="1"/>
      <c r="Y12" s="1"/>
      <c r="Z12" s="1"/>
    </row>
    <row r="13" spans="1:26" ht="65.25" customHeight="1">
      <c r="A13" s="4"/>
      <c r="B13" s="374" t="s">
        <v>634</v>
      </c>
      <c r="C13" s="335"/>
      <c r="D13" s="335"/>
      <c r="E13" s="335"/>
      <c r="F13" s="335"/>
      <c r="G13" s="1"/>
      <c r="H13" s="1"/>
      <c r="I13" s="1"/>
      <c r="J13" s="1"/>
      <c r="K13" s="1"/>
      <c r="L13" s="1"/>
      <c r="M13" s="1"/>
      <c r="N13" s="1"/>
      <c r="O13" s="1"/>
      <c r="P13" s="1"/>
      <c r="Q13" s="1"/>
      <c r="R13" s="1"/>
      <c r="S13" s="1"/>
      <c r="T13" s="1"/>
      <c r="U13" s="1"/>
      <c r="V13" s="1"/>
      <c r="W13" s="1"/>
      <c r="X13" s="1"/>
      <c r="Y13" s="1"/>
      <c r="Z13" s="1"/>
    </row>
    <row r="14" spans="1:26" ht="13.5" customHeight="1">
      <c r="A14" s="4"/>
      <c r="B14" s="379" t="s">
        <v>635</v>
      </c>
      <c r="C14" s="335"/>
      <c r="D14" s="335"/>
      <c r="E14" s="335"/>
      <c r="F14" s="335"/>
      <c r="G14" s="1"/>
      <c r="H14" s="1"/>
      <c r="I14" s="1"/>
      <c r="J14" s="1"/>
      <c r="K14" s="1"/>
      <c r="L14" s="1"/>
      <c r="M14" s="1"/>
      <c r="N14" s="1"/>
      <c r="O14" s="1"/>
      <c r="P14" s="1"/>
      <c r="Q14" s="1"/>
      <c r="R14" s="1"/>
      <c r="S14" s="1"/>
      <c r="T14" s="1"/>
      <c r="U14" s="1"/>
      <c r="V14" s="1"/>
      <c r="W14" s="1"/>
      <c r="X14" s="1"/>
      <c r="Y14" s="1"/>
      <c r="Z14" s="1"/>
    </row>
    <row r="15" spans="1:26" ht="13.5" customHeight="1">
      <c r="A15" s="4"/>
      <c r="B15" s="86"/>
      <c r="C15" s="86" t="s">
        <v>636</v>
      </c>
      <c r="D15" s="374" t="s">
        <v>637</v>
      </c>
      <c r="E15" s="335"/>
      <c r="F15" s="86"/>
      <c r="G15" s="1"/>
      <c r="H15" s="1"/>
      <c r="I15" s="1"/>
      <c r="J15" s="1"/>
      <c r="K15" s="1"/>
      <c r="L15" s="1"/>
      <c r="M15" s="1"/>
      <c r="N15" s="1"/>
      <c r="O15" s="1"/>
      <c r="P15" s="1"/>
      <c r="Q15" s="1"/>
      <c r="R15" s="1"/>
      <c r="S15" s="1"/>
      <c r="T15" s="1"/>
      <c r="U15" s="1"/>
      <c r="V15" s="1"/>
      <c r="W15" s="1"/>
      <c r="X15" s="1"/>
      <c r="Y15" s="1"/>
      <c r="Z15" s="1"/>
    </row>
    <row r="16" spans="1:26" ht="13.5" customHeight="1">
      <c r="A16" s="4"/>
      <c r="B16" s="86"/>
      <c r="C16" s="86" t="s">
        <v>638</v>
      </c>
      <c r="D16" s="374" t="s">
        <v>639</v>
      </c>
      <c r="E16" s="335"/>
      <c r="F16" s="86"/>
      <c r="G16" s="1"/>
      <c r="H16" s="1"/>
      <c r="I16" s="1"/>
      <c r="J16" s="1"/>
      <c r="K16" s="1"/>
      <c r="L16" s="1"/>
      <c r="M16" s="1"/>
      <c r="N16" s="1"/>
      <c r="O16" s="1"/>
      <c r="P16" s="1"/>
      <c r="Q16" s="1"/>
      <c r="R16" s="1"/>
      <c r="S16" s="1"/>
      <c r="T16" s="1"/>
      <c r="U16" s="1"/>
      <c r="V16" s="1"/>
      <c r="W16" s="1"/>
      <c r="X16" s="1"/>
      <c r="Y16" s="1"/>
      <c r="Z16" s="1"/>
    </row>
    <row r="17" spans="1:26" ht="13.5" customHeight="1">
      <c r="A17" s="4"/>
      <c r="B17" s="86"/>
      <c r="C17" s="86" t="s">
        <v>640</v>
      </c>
      <c r="D17" s="374" t="s">
        <v>641</v>
      </c>
      <c r="E17" s="335"/>
      <c r="F17" s="86"/>
      <c r="G17" s="1"/>
      <c r="H17" s="1"/>
      <c r="I17" s="1"/>
      <c r="J17" s="1"/>
      <c r="K17" s="1"/>
      <c r="L17" s="1"/>
      <c r="M17" s="1"/>
      <c r="N17" s="1"/>
      <c r="O17" s="1"/>
      <c r="P17" s="1"/>
      <c r="Q17" s="1"/>
      <c r="R17" s="1"/>
      <c r="S17" s="1"/>
      <c r="T17" s="1"/>
      <c r="U17" s="1"/>
      <c r="V17" s="1"/>
      <c r="W17" s="1"/>
      <c r="X17" s="1"/>
      <c r="Y17" s="1"/>
      <c r="Z17" s="1"/>
    </row>
    <row r="18" spans="1:26" ht="12.75" customHeight="1">
      <c r="A18" s="4"/>
      <c r="B18" s="86"/>
      <c r="C18" s="86" t="s">
        <v>642</v>
      </c>
      <c r="D18" s="374" t="s">
        <v>643</v>
      </c>
      <c r="E18" s="335"/>
      <c r="F18" s="86"/>
      <c r="G18" s="1"/>
      <c r="H18" s="1"/>
      <c r="I18" s="1"/>
      <c r="J18" s="1"/>
      <c r="K18" s="1"/>
      <c r="L18" s="1"/>
      <c r="M18" s="1"/>
      <c r="N18" s="1"/>
      <c r="O18" s="1"/>
      <c r="P18" s="1"/>
      <c r="Q18" s="1"/>
      <c r="R18" s="1"/>
      <c r="S18" s="1"/>
      <c r="T18" s="1"/>
      <c r="U18" s="1"/>
      <c r="V18" s="1"/>
      <c r="W18" s="1"/>
      <c r="X18" s="1"/>
      <c r="Y18" s="1"/>
      <c r="Z18" s="1"/>
    </row>
    <row r="19" spans="1:26" ht="18.75" customHeight="1">
      <c r="A19" s="4"/>
      <c r="B19" s="86"/>
      <c r="C19" s="86" t="s">
        <v>644</v>
      </c>
      <c r="D19" s="86"/>
      <c r="E19" s="86"/>
      <c r="F19" s="86"/>
      <c r="G19" s="1"/>
      <c r="H19" s="1"/>
      <c r="I19" s="1"/>
      <c r="J19" s="1"/>
      <c r="K19" s="1"/>
      <c r="L19" s="1"/>
      <c r="M19" s="1"/>
      <c r="N19" s="1"/>
      <c r="O19" s="1"/>
      <c r="P19" s="1"/>
      <c r="Q19" s="1"/>
      <c r="R19" s="1"/>
      <c r="S19" s="1"/>
      <c r="T19" s="1"/>
      <c r="U19" s="1"/>
      <c r="V19" s="1"/>
      <c r="W19" s="1"/>
      <c r="X19" s="1"/>
      <c r="Y19" s="1"/>
      <c r="Z19" s="1"/>
    </row>
    <row r="20" spans="1:26" ht="31.5" customHeight="1">
      <c r="A20" s="4"/>
      <c r="B20" s="374" t="s">
        <v>645</v>
      </c>
      <c r="C20" s="335"/>
      <c r="D20" s="335"/>
      <c r="E20" s="335"/>
      <c r="F20" s="335"/>
      <c r="G20" s="1"/>
      <c r="H20" s="1"/>
      <c r="I20" s="1"/>
      <c r="J20" s="1"/>
      <c r="K20" s="1"/>
      <c r="L20" s="1"/>
      <c r="M20" s="1"/>
      <c r="N20" s="1"/>
      <c r="O20" s="1"/>
      <c r="P20" s="1"/>
      <c r="Q20" s="1"/>
      <c r="R20" s="1"/>
      <c r="S20" s="1"/>
      <c r="T20" s="1"/>
      <c r="U20" s="1"/>
      <c r="V20" s="1"/>
      <c r="W20" s="1"/>
      <c r="X20" s="1"/>
      <c r="Y20" s="1"/>
      <c r="Z20" s="1"/>
    </row>
    <row r="21" spans="1:26" ht="32.25" customHeight="1">
      <c r="A21" s="4"/>
      <c r="B21" s="374" t="s">
        <v>646</v>
      </c>
      <c r="C21" s="335"/>
      <c r="D21" s="335"/>
      <c r="E21" s="335"/>
      <c r="F21" s="335"/>
      <c r="G21" s="1"/>
      <c r="H21" s="1"/>
      <c r="I21" s="1"/>
      <c r="J21" s="1"/>
      <c r="K21" s="1"/>
      <c r="L21" s="1"/>
      <c r="M21" s="1"/>
      <c r="N21" s="1"/>
      <c r="O21" s="1"/>
      <c r="P21" s="1"/>
      <c r="Q21" s="1"/>
      <c r="R21" s="1"/>
      <c r="S21" s="1"/>
      <c r="T21" s="1"/>
      <c r="U21" s="1"/>
      <c r="V21" s="1"/>
      <c r="W21" s="1"/>
      <c r="X21" s="1"/>
      <c r="Y21" s="1"/>
      <c r="Z21" s="1"/>
    </row>
    <row r="22" spans="1:26" ht="51.75" customHeight="1">
      <c r="A22" s="4"/>
      <c r="B22" s="374" t="s">
        <v>647</v>
      </c>
      <c r="C22" s="335"/>
      <c r="D22" s="335"/>
      <c r="E22" s="335"/>
      <c r="F22" s="335"/>
      <c r="G22" s="1"/>
      <c r="H22" s="1"/>
      <c r="I22" s="1"/>
      <c r="J22" s="1"/>
      <c r="K22" s="1"/>
      <c r="L22" s="1"/>
      <c r="M22" s="1"/>
      <c r="N22" s="1"/>
      <c r="O22" s="1"/>
      <c r="P22" s="1"/>
      <c r="Q22" s="1"/>
      <c r="R22" s="1"/>
      <c r="S22" s="1"/>
      <c r="T22" s="1"/>
      <c r="U22" s="1"/>
      <c r="V22" s="1"/>
      <c r="W22" s="1"/>
      <c r="X22" s="1"/>
      <c r="Y22" s="1"/>
      <c r="Z22" s="1"/>
    </row>
    <row r="23" spans="1:26" ht="25.5" customHeight="1">
      <c r="A23" s="4"/>
      <c r="B23" s="374" t="s">
        <v>648</v>
      </c>
      <c r="C23" s="335"/>
      <c r="D23" s="335"/>
      <c r="E23" s="335"/>
      <c r="F23" s="335"/>
      <c r="G23" s="1"/>
      <c r="H23" s="1"/>
      <c r="I23" s="1"/>
      <c r="J23" s="1"/>
      <c r="K23" s="1"/>
      <c r="L23" s="1"/>
      <c r="M23" s="1"/>
      <c r="N23" s="1"/>
      <c r="O23" s="1"/>
      <c r="P23" s="1"/>
      <c r="Q23" s="1"/>
      <c r="R23" s="1"/>
      <c r="S23" s="1"/>
      <c r="T23" s="1"/>
      <c r="U23" s="1"/>
      <c r="V23" s="1"/>
      <c r="W23" s="1"/>
      <c r="X23" s="1"/>
      <c r="Y23" s="1"/>
      <c r="Z23" s="1"/>
    </row>
    <row r="24" spans="1:26" ht="12.75" customHeight="1">
      <c r="A24" s="4"/>
      <c r="B24" s="86"/>
      <c r="C24" s="86"/>
      <c r="D24" s="86"/>
      <c r="E24" s="86"/>
      <c r="F24" s="86"/>
      <c r="G24" s="1"/>
      <c r="H24" s="1"/>
      <c r="I24" s="1"/>
      <c r="J24" s="1"/>
      <c r="K24" s="1"/>
      <c r="L24" s="1"/>
      <c r="M24" s="1"/>
      <c r="N24" s="1"/>
      <c r="O24" s="1"/>
      <c r="P24" s="1"/>
      <c r="Q24" s="1"/>
      <c r="R24" s="1"/>
      <c r="S24" s="1"/>
      <c r="T24" s="1"/>
      <c r="U24" s="1"/>
      <c r="V24" s="1"/>
      <c r="W24" s="1"/>
      <c r="X24" s="1"/>
      <c r="Y24" s="1"/>
      <c r="Z24" s="1"/>
    </row>
    <row r="25" spans="1:26" ht="13.5" customHeight="1">
      <c r="A25" s="4"/>
      <c r="B25" s="345" t="s">
        <v>649</v>
      </c>
      <c r="C25" s="335"/>
      <c r="D25" s="335"/>
      <c r="E25" s="335"/>
      <c r="F25" s="335"/>
      <c r="G25" s="1"/>
      <c r="H25" s="1"/>
      <c r="I25" s="1"/>
      <c r="J25" s="1"/>
      <c r="K25" s="1"/>
      <c r="L25" s="1"/>
      <c r="M25" s="1"/>
      <c r="N25" s="1"/>
      <c r="O25" s="1"/>
      <c r="P25" s="1"/>
      <c r="Q25" s="1"/>
      <c r="R25" s="1"/>
      <c r="S25" s="1"/>
      <c r="T25" s="1"/>
      <c r="U25" s="1"/>
      <c r="V25" s="1"/>
      <c r="W25" s="1"/>
      <c r="X25" s="1"/>
      <c r="Y25" s="1"/>
      <c r="Z25" s="1"/>
    </row>
    <row r="26" spans="1:26" ht="13.5" customHeight="1">
      <c r="A26" s="4"/>
      <c r="B26" s="23"/>
      <c r="C26" s="23"/>
      <c r="D26" s="23"/>
      <c r="E26" s="23"/>
      <c r="F26" s="23"/>
      <c r="G26" s="1"/>
      <c r="H26" s="1"/>
      <c r="I26" s="1"/>
      <c r="J26" s="1"/>
      <c r="K26" s="1"/>
      <c r="L26" s="1"/>
      <c r="M26" s="1"/>
      <c r="N26" s="1"/>
      <c r="O26" s="1"/>
      <c r="P26" s="1"/>
      <c r="Q26" s="1"/>
      <c r="R26" s="1"/>
      <c r="S26" s="1"/>
      <c r="T26" s="1"/>
      <c r="U26" s="1"/>
      <c r="V26" s="1"/>
      <c r="W26" s="1"/>
      <c r="X26" s="1"/>
      <c r="Y26" s="1"/>
      <c r="Z26" s="1"/>
    </row>
    <row r="27" spans="1:26" ht="12.75" customHeight="1">
      <c r="A27" s="4"/>
      <c r="B27" s="444" t="s">
        <v>650</v>
      </c>
      <c r="C27" s="335"/>
      <c r="D27" s="335"/>
      <c r="E27" s="335"/>
      <c r="F27" s="335"/>
      <c r="G27" s="1"/>
      <c r="H27" s="1"/>
      <c r="I27" s="1"/>
      <c r="J27" s="1"/>
      <c r="K27" s="1"/>
      <c r="L27" s="1"/>
      <c r="M27" s="1"/>
      <c r="N27" s="1"/>
      <c r="O27" s="1"/>
      <c r="P27" s="1"/>
      <c r="Q27" s="1"/>
      <c r="R27" s="1"/>
      <c r="S27" s="1"/>
      <c r="T27" s="1"/>
      <c r="U27" s="1"/>
      <c r="V27" s="1"/>
      <c r="W27" s="1"/>
      <c r="X27" s="1"/>
      <c r="Y27" s="1"/>
      <c r="Z27" s="1"/>
    </row>
    <row r="28" spans="1:26" ht="12.75" customHeight="1">
      <c r="A28" s="4"/>
      <c r="B28" s="445"/>
      <c r="C28" s="335"/>
      <c r="D28" s="335"/>
      <c r="E28" s="335"/>
      <c r="F28" s="335"/>
      <c r="G28" s="1"/>
      <c r="H28" s="1"/>
      <c r="I28" s="1"/>
      <c r="J28" s="1"/>
      <c r="K28" s="1"/>
      <c r="L28" s="1"/>
      <c r="M28" s="1"/>
      <c r="N28" s="1"/>
      <c r="O28" s="1"/>
      <c r="P28" s="1"/>
      <c r="Q28" s="1"/>
      <c r="R28" s="1"/>
      <c r="S28" s="1"/>
      <c r="T28" s="1"/>
      <c r="U28" s="1"/>
      <c r="V28" s="1"/>
      <c r="W28" s="1"/>
      <c r="X28" s="1"/>
      <c r="Y28" s="1"/>
      <c r="Z28" s="1"/>
    </row>
    <row r="29" spans="1:26" ht="43.5" customHeight="1">
      <c r="A29" s="4" t="s">
        <v>651</v>
      </c>
      <c r="B29" s="374" t="s">
        <v>652</v>
      </c>
      <c r="C29" s="335"/>
      <c r="D29" s="335"/>
      <c r="E29" s="335"/>
      <c r="F29" s="335"/>
      <c r="G29" s="1"/>
      <c r="H29" s="1"/>
      <c r="I29" s="1"/>
      <c r="J29" s="1"/>
      <c r="K29" s="1"/>
      <c r="L29" s="1"/>
      <c r="M29" s="1"/>
      <c r="N29" s="1"/>
      <c r="O29" s="1"/>
      <c r="P29" s="1"/>
      <c r="Q29" s="1"/>
      <c r="R29" s="1"/>
      <c r="S29" s="1"/>
      <c r="T29" s="1"/>
      <c r="U29" s="1"/>
      <c r="V29" s="1"/>
      <c r="W29" s="1"/>
      <c r="X29" s="1"/>
      <c r="Y29" s="1"/>
      <c r="Z29" s="1"/>
    </row>
    <row r="30" spans="1:26" ht="39.75" customHeight="1">
      <c r="A30" s="4"/>
      <c r="B30" s="374" t="s">
        <v>1181</v>
      </c>
      <c r="C30" s="335"/>
      <c r="D30" s="335"/>
      <c r="E30" s="335"/>
      <c r="F30" s="335"/>
      <c r="G30" s="1"/>
      <c r="H30" s="1"/>
      <c r="I30" s="1"/>
      <c r="J30" s="1"/>
      <c r="K30" s="1"/>
      <c r="L30" s="1"/>
      <c r="M30" s="1"/>
      <c r="N30" s="1"/>
      <c r="O30" s="1"/>
      <c r="P30" s="1"/>
      <c r="Q30" s="1"/>
      <c r="R30" s="1"/>
      <c r="S30" s="1"/>
      <c r="T30" s="1"/>
      <c r="U30" s="1"/>
      <c r="V30" s="1"/>
      <c r="W30" s="1"/>
      <c r="X30" s="1"/>
      <c r="Y30" s="1"/>
      <c r="Z30" s="1"/>
    </row>
    <row r="31" spans="1:26" ht="12.75" customHeight="1">
      <c r="A31" s="4"/>
      <c r="B31" s="374" t="s">
        <v>653</v>
      </c>
      <c r="C31" s="335"/>
      <c r="D31" s="335"/>
      <c r="E31" s="335"/>
      <c r="F31" s="335"/>
      <c r="G31" s="1"/>
      <c r="H31" s="1"/>
      <c r="I31" s="1"/>
      <c r="J31" s="1"/>
      <c r="K31" s="1"/>
      <c r="L31" s="1"/>
      <c r="M31" s="1"/>
      <c r="N31" s="1"/>
      <c r="O31" s="1"/>
      <c r="P31" s="1"/>
      <c r="Q31" s="1"/>
      <c r="R31" s="1"/>
      <c r="S31" s="1"/>
      <c r="T31" s="1"/>
      <c r="U31" s="1"/>
      <c r="V31" s="1"/>
      <c r="W31" s="1"/>
      <c r="X31" s="1"/>
      <c r="Y31" s="1"/>
      <c r="Z31" s="1"/>
    </row>
    <row r="32" spans="1:26" ht="27" customHeight="1">
      <c r="A32" s="4"/>
      <c r="B32" s="374" t="s">
        <v>1121</v>
      </c>
      <c r="C32" s="335"/>
      <c r="D32" s="335"/>
      <c r="E32" s="335"/>
      <c r="F32" s="335"/>
      <c r="G32" s="1"/>
      <c r="H32" s="1"/>
      <c r="I32" s="1"/>
      <c r="J32" s="1"/>
      <c r="K32" s="1"/>
      <c r="L32" s="1"/>
      <c r="M32" s="1"/>
      <c r="N32" s="1"/>
      <c r="O32" s="1"/>
      <c r="P32" s="1"/>
      <c r="Q32" s="1"/>
      <c r="R32" s="1"/>
      <c r="S32" s="1"/>
      <c r="T32" s="1"/>
      <c r="U32" s="1"/>
      <c r="V32" s="1"/>
      <c r="W32" s="1"/>
      <c r="X32" s="1"/>
      <c r="Y32" s="1"/>
      <c r="Z32" s="1"/>
    </row>
    <row r="33" spans="1:26" ht="27" customHeight="1">
      <c r="A33" s="4"/>
      <c r="B33" s="374" t="s">
        <v>1122</v>
      </c>
      <c r="C33" s="335"/>
      <c r="D33" s="335"/>
      <c r="E33" s="335"/>
      <c r="F33" s="335"/>
      <c r="G33" s="1"/>
      <c r="H33" s="1"/>
      <c r="I33" s="1"/>
      <c r="J33" s="1"/>
      <c r="K33" s="1"/>
      <c r="L33" s="1"/>
      <c r="M33" s="1"/>
      <c r="N33" s="1"/>
      <c r="O33" s="1"/>
      <c r="P33" s="1"/>
      <c r="Q33" s="1"/>
      <c r="R33" s="1"/>
      <c r="S33" s="1"/>
      <c r="T33" s="1"/>
      <c r="U33" s="1"/>
      <c r="V33" s="1"/>
      <c r="W33" s="1"/>
      <c r="X33" s="1"/>
      <c r="Y33" s="1"/>
      <c r="Z33" s="1"/>
    </row>
    <row r="34" spans="1:26" ht="13.5" customHeight="1">
      <c r="A34" s="4"/>
      <c r="B34" s="345" t="s">
        <v>654</v>
      </c>
      <c r="C34" s="335"/>
      <c r="D34" s="335"/>
      <c r="E34" s="335"/>
      <c r="F34" s="335"/>
      <c r="G34" s="1"/>
      <c r="H34" s="1"/>
      <c r="I34" s="1"/>
      <c r="J34" s="1"/>
      <c r="K34" s="1"/>
      <c r="L34" s="1"/>
      <c r="M34" s="1"/>
      <c r="N34" s="1"/>
      <c r="O34" s="1"/>
      <c r="P34" s="1"/>
      <c r="Q34" s="1"/>
      <c r="R34" s="1"/>
      <c r="S34" s="1"/>
      <c r="T34" s="1"/>
      <c r="U34" s="1"/>
      <c r="V34" s="1"/>
      <c r="W34" s="1"/>
      <c r="X34" s="1"/>
      <c r="Y34" s="1"/>
      <c r="Z34" s="1"/>
    </row>
    <row r="35" spans="1:26" ht="12.75" customHeight="1">
      <c r="A35" s="4"/>
      <c r="B35" s="86"/>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374"/>
      <c r="C36" s="335"/>
      <c r="D36" s="335"/>
      <c r="E36" s="302" t="s">
        <v>1179</v>
      </c>
      <c r="F36" s="302" t="s">
        <v>1178</v>
      </c>
      <c r="G36" s="1"/>
      <c r="H36" s="1"/>
      <c r="I36" s="1"/>
      <c r="J36" s="1"/>
      <c r="K36" s="1"/>
      <c r="L36" s="1"/>
      <c r="M36" s="1"/>
      <c r="N36" s="1"/>
      <c r="O36" s="1"/>
      <c r="P36" s="1"/>
      <c r="Q36" s="1"/>
      <c r="R36" s="1"/>
      <c r="S36" s="1"/>
      <c r="T36" s="1"/>
      <c r="U36" s="1"/>
      <c r="V36" s="1"/>
      <c r="W36" s="1"/>
      <c r="X36" s="1"/>
      <c r="Y36" s="1"/>
      <c r="Z36" s="1"/>
    </row>
    <row r="37" spans="1:26" ht="27" customHeight="1">
      <c r="A37" s="4"/>
      <c r="B37" s="374" t="s">
        <v>655</v>
      </c>
      <c r="C37" s="335"/>
      <c r="D37" s="365"/>
      <c r="E37" s="203" t="s">
        <v>1130</v>
      </c>
      <c r="F37" s="203"/>
      <c r="G37" s="1"/>
      <c r="H37" s="1"/>
      <c r="I37" s="1"/>
      <c r="J37" s="1"/>
      <c r="K37" s="1"/>
      <c r="L37" s="1"/>
      <c r="M37" s="1"/>
      <c r="N37" s="1"/>
      <c r="O37" s="1"/>
      <c r="P37" s="1"/>
      <c r="Q37" s="1"/>
      <c r="R37" s="1"/>
      <c r="S37" s="1"/>
      <c r="T37" s="1"/>
      <c r="U37" s="1"/>
      <c r="V37" s="1"/>
      <c r="W37" s="1"/>
      <c r="X37" s="1"/>
      <c r="Y37" s="1"/>
      <c r="Z37" s="1"/>
    </row>
    <row r="38" spans="1:26" ht="27" customHeight="1">
      <c r="A38" s="4"/>
      <c r="B38" s="334" t="s">
        <v>656</v>
      </c>
      <c r="C38" s="335"/>
      <c r="D38" s="335"/>
      <c r="E38" s="335"/>
      <c r="F38" s="335"/>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9" t="s">
        <v>1130</v>
      </c>
      <c r="B40" s="443" t="s">
        <v>657</v>
      </c>
      <c r="C40" s="335"/>
      <c r="D40" s="21"/>
      <c r="E40" s="1"/>
      <c r="F40" s="1"/>
      <c r="G40" s="1"/>
      <c r="H40" s="1"/>
      <c r="I40" s="1"/>
      <c r="J40" s="1"/>
      <c r="K40" s="1"/>
      <c r="L40" s="1"/>
      <c r="M40" s="1"/>
      <c r="N40" s="1"/>
      <c r="O40" s="1"/>
      <c r="P40" s="1"/>
      <c r="Q40" s="1"/>
      <c r="R40" s="1"/>
      <c r="S40" s="1"/>
      <c r="T40" s="1"/>
      <c r="U40" s="1"/>
      <c r="V40" s="1"/>
      <c r="W40" s="1"/>
      <c r="X40" s="1"/>
      <c r="Y40" s="1"/>
      <c r="Z40" s="1"/>
    </row>
    <row r="41" spans="1:26" ht="12.75" customHeight="1">
      <c r="A41" s="19"/>
      <c r="B41" s="385" t="s">
        <v>658</v>
      </c>
      <c r="C41" s="335"/>
      <c r="D41" s="21"/>
      <c r="E41" s="1"/>
      <c r="F41" s="1"/>
      <c r="G41" s="1"/>
      <c r="H41" s="1"/>
      <c r="I41" s="1"/>
      <c r="J41" s="1"/>
      <c r="K41" s="1"/>
      <c r="L41" s="1"/>
      <c r="M41" s="1"/>
      <c r="N41" s="1"/>
      <c r="O41" s="1"/>
      <c r="P41" s="1"/>
      <c r="Q41" s="1"/>
      <c r="R41" s="1"/>
      <c r="S41" s="1"/>
      <c r="T41" s="1"/>
      <c r="U41" s="1"/>
      <c r="V41" s="1"/>
      <c r="W41" s="1"/>
      <c r="X41" s="1"/>
      <c r="Y41" s="1"/>
      <c r="Z41" s="1"/>
    </row>
    <row r="42" spans="1:26" ht="12.75" customHeight="1">
      <c r="A42" s="19"/>
      <c r="B42" s="385" t="s">
        <v>659</v>
      </c>
      <c r="C42" s="335"/>
      <c r="D42" s="2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419"/>
      <c r="C44" s="338"/>
      <c r="D44" s="339"/>
      <c r="E44" s="137" t="s">
        <v>660</v>
      </c>
      <c r="F44" s="204" t="s">
        <v>661</v>
      </c>
      <c r="G44" s="1"/>
      <c r="H44" s="1"/>
      <c r="I44" s="1"/>
      <c r="J44" s="1"/>
      <c r="K44" s="1"/>
      <c r="L44" s="1"/>
      <c r="M44" s="1"/>
      <c r="N44" s="1"/>
      <c r="O44" s="1"/>
      <c r="P44" s="1"/>
      <c r="Q44" s="1"/>
      <c r="R44" s="1"/>
      <c r="S44" s="1"/>
      <c r="T44" s="1"/>
      <c r="U44" s="1"/>
      <c r="V44" s="1"/>
      <c r="W44" s="1"/>
      <c r="X44" s="1"/>
      <c r="Y44" s="1"/>
      <c r="Z44" s="1"/>
    </row>
    <row r="45" spans="1:26" ht="12.75" customHeight="1">
      <c r="A45" s="4"/>
      <c r="B45" s="205" t="s">
        <v>662</v>
      </c>
      <c r="C45" s="206"/>
      <c r="D45" s="206"/>
      <c r="E45" s="175"/>
      <c r="F45" s="207"/>
      <c r="G45" s="1"/>
      <c r="H45" s="1"/>
      <c r="I45" s="1"/>
      <c r="J45" s="1"/>
      <c r="K45" s="1"/>
      <c r="L45" s="1"/>
      <c r="M45" s="1"/>
      <c r="N45" s="1"/>
      <c r="O45" s="1"/>
      <c r="P45" s="1"/>
      <c r="Q45" s="1"/>
      <c r="R45" s="1"/>
      <c r="S45" s="1"/>
      <c r="T45" s="1"/>
      <c r="U45" s="1"/>
      <c r="V45" s="1"/>
      <c r="W45" s="1"/>
      <c r="X45" s="1"/>
      <c r="Y45" s="1"/>
      <c r="Z45" s="1"/>
    </row>
    <row r="46" spans="1:26" ht="12.75" customHeight="1">
      <c r="A46" s="4"/>
      <c r="B46" s="438" t="s">
        <v>663</v>
      </c>
      <c r="C46" s="338"/>
      <c r="D46" s="339"/>
      <c r="E46" s="296">
        <v>12272124.4</v>
      </c>
      <c r="F46" s="296">
        <v>224820.73</v>
      </c>
      <c r="G46" s="1"/>
      <c r="H46" s="1"/>
      <c r="I46" s="1"/>
      <c r="J46" s="1"/>
      <c r="K46" s="1"/>
      <c r="L46" s="1"/>
      <c r="M46" s="1"/>
      <c r="N46" s="1"/>
      <c r="O46" s="1"/>
      <c r="P46" s="1"/>
      <c r="Q46" s="1"/>
      <c r="R46" s="1"/>
      <c r="S46" s="1"/>
      <c r="T46" s="1"/>
      <c r="U46" s="1"/>
      <c r="V46" s="1"/>
      <c r="W46" s="1"/>
      <c r="X46" s="1"/>
      <c r="Y46" s="1"/>
      <c r="Z46" s="1"/>
    </row>
    <row r="47" spans="1:26" ht="26.25" customHeight="1">
      <c r="A47" s="4"/>
      <c r="B47" s="340" t="s">
        <v>664</v>
      </c>
      <c r="C47" s="338"/>
      <c r="D47" s="339"/>
      <c r="E47" s="296">
        <v>15627547.73</v>
      </c>
      <c r="F47" s="296">
        <v>404900.54</v>
      </c>
      <c r="G47" s="1"/>
      <c r="H47" s="1"/>
      <c r="I47" s="1"/>
      <c r="J47" s="1"/>
      <c r="K47" s="1"/>
      <c r="L47" s="1"/>
      <c r="M47" s="1"/>
      <c r="N47" s="1"/>
      <c r="O47" s="1"/>
      <c r="P47" s="1"/>
      <c r="Q47" s="1"/>
      <c r="R47" s="1"/>
      <c r="S47" s="1"/>
      <c r="T47" s="1"/>
      <c r="U47" s="1"/>
      <c r="V47" s="1"/>
      <c r="W47" s="1"/>
      <c r="X47" s="1"/>
      <c r="Y47" s="1"/>
      <c r="Z47" s="1"/>
    </row>
    <row r="48" spans="1:26" ht="40.5" customHeight="1">
      <c r="A48" s="4"/>
      <c r="B48" s="340" t="s">
        <v>665</v>
      </c>
      <c r="C48" s="338"/>
      <c r="D48" s="339"/>
      <c r="E48" s="296">
        <v>6002219.1900000004</v>
      </c>
      <c r="F48" s="296">
        <v>2412579.1800000002</v>
      </c>
      <c r="G48" s="1"/>
      <c r="H48" s="1"/>
      <c r="I48" s="1"/>
      <c r="J48" s="1"/>
      <c r="K48" s="1"/>
      <c r="L48" s="1"/>
      <c r="M48" s="1"/>
      <c r="N48" s="1"/>
      <c r="O48" s="1"/>
      <c r="P48" s="1"/>
      <c r="Q48" s="1"/>
      <c r="R48" s="1"/>
      <c r="S48" s="1"/>
      <c r="T48" s="1"/>
      <c r="U48" s="1"/>
      <c r="V48" s="1"/>
      <c r="W48" s="1"/>
      <c r="X48" s="1"/>
      <c r="Y48" s="1"/>
      <c r="Z48" s="1"/>
    </row>
    <row r="49" spans="1:26" ht="27.75" customHeight="1">
      <c r="A49" s="4"/>
      <c r="B49" s="340" t="s">
        <v>666</v>
      </c>
      <c r="C49" s="338"/>
      <c r="D49" s="339"/>
      <c r="E49" s="296">
        <v>3551568.44</v>
      </c>
      <c r="F49" s="296">
        <v>1262878.1200000001</v>
      </c>
      <c r="G49" s="1"/>
      <c r="H49" s="1"/>
      <c r="I49" s="1"/>
      <c r="J49" s="1"/>
      <c r="K49" s="1"/>
      <c r="L49" s="1"/>
      <c r="M49" s="1"/>
      <c r="N49" s="1"/>
      <c r="O49" s="1"/>
      <c r="P49" s="1"/>
      <c r="Q49" s="1"/>
      <c r="R49" s="1"/>
      <c r="S49" s="1"/>
      <c r="T49" s="1"/>
      <c r="U49" s="1"/>
      <c r="V49" s="1"/>
      <c r="W49" s="1"/>
      <c r="X49" s="1"/>
      <c r="Y49" s="1"/>
      <c r="Z49" s="1"/>
    </row>
    <row r="50" spans="1:26" ht="12.75" customHeight="1">
      <c r="A50" s="4"/>
      <c r="B50" s="438" t="s">
        <v>667</v>
      </c>
      <c r="C50" s="338"/>
      <c r="D50" s="339"/>
      <c r="E50" s="297">
        <f t="shared" ref="E50:F50" si="0">SUM(E46:E49)</f>
        <v>37453459.759999998</v>
      </c>
      <c r="F50" s="297">
        <f t="shared" si="0"/>
        <v>4305178.57</v>
      </c>
      <c r="G50" s="1"/>
      <c r="H50" s="1"/>
      <c r="I50" s="1"/>
      <c r="J50" s="1"/>
      <c r="K50" s="1"/>
      <c r="L50" s="1"/>
      <c r="M50" s="1"/>
      <c r="N50" s="1"/>
      <c r="O50" s="1"/>
      <c r="P50" s="1"/>
      <c r="Q50" s="1"/>
      <c r="R50" s="1"/>
      <c r="S50" s="1"/>
      <c r="T50" s="1"/>
      <c r="U50" s="1"/>
      <c r="V50" s="1"/>
      <c r="W50" s="1"/>
      <c r="X50" s="1"/>
      <c r="Y50" s="1"/>
      <c r="Z50" s="1"/>
    </row>
    <row r="51" spans="1:26" ht="12.75" customHeight="1">
      <c r="A51" s="4"/>
      <c r="B51" s="205" t="s">
        <v>668</v>
      </c>
      <c r="C51" s="206"/>
      <c r="D51" s="206"/>
      <c r="E51" s="175"/>
      <c r="F51" s="207"/>
      <c r="G51" s="1"/>
      <c r="H51" s="1"/>
      <c r="I51" s="1"/>
      <c r="J51" s="1"/>
      <c r="K51" s="1"/>
      <c r="L51" s="1"/>
      <c r="M51" s="1"/>
      <c r="N51" s="1"/>
      <c r="O51" s="1"/>
      <c r="P51" s="1"/>
      <c r="Q51" s="1"/>
      <c r="R51" s="1"/>
      <c r="S51" s="1"/>
      <c r="T51" s="1"/>
      <c r="U51" s="1"/>
      <c r="V51" s="1"/>
      <c r="W51" s="1"/>
      <c r="X51" s="1"/>
      <c r="Y51" s="1"/>
      <c r="Z51" s="1"/>
    </row>
    <row r="52" spans="1:26" ht="12.75" customHeight="1">
      <c r="A52" s="4"/>
      <c r="B52" s="340" t="s">
        <v>669</v>
      </c>
      <c r="C52" s="338"/>
      <c r="D52" s="339"/>
      <c r="E52" s="298">
        <v>13079706</v>
      </c>
      <c r="F52" s="298">
        <v>2876043</v>
      </c>
      <c r="G52" s="1"/>
      <c r="H52" s="1"/>
      <c r="I52" s="1"/>
      <c r="J52" s="1"/>
      <c r="K52" s="1"/>
      <c r="L52" s="1"/>
      <c r="M52" s="1"/>
      <c r="N52" s="1"/>
      <c r="O52" s="1"/>
      <c r="P52" s="1"/>
      <c r="Q52" s="1"/>
      <c r="R52" s="1"/>
      <c r="S52" s="1"/>
      <c r="T52" s="1"/>
      <c r="U52" s="1"/>
      <c r="V52" s="1"/>
      <c r="W52" s="1"/>
      <c r="X52" s="1"/>
      <c r="Y52" s="1"/>
      <c r="Z52" s="1"/>
    </row>
    <row r="53" spans="1:26" ht="12.75" customHeight="1">
      <c r="A53" s="4"/>
      <c r="B53" s="340" t="s">
        <v>670</v>
      </c>
      <c r="C53" s="338"/>
      <c r="D53" s="339"/>
      <c r="E53" s="298">
        <v>343041</v>
      </c>
      <c r="F53" s="299"/>
      <c r="G53" s="1"/>
      <c r="H53" s="1"/>
      <c r="I53" s="1"/>
      <c r="J53" s="1"/>
      <c r="K53" s="1"/>
      <c r="L53" s="1"/>
      <c r="M53" s="1"/>
      <c r="N53" s="1"/>
      <c r="O53" s="1"/>
      <c r="P53" s="1"/>
      <c r="Q53" s="1"/>
      <c r="R53" s="1"/>
      <c r="S53" s="1"/>
      <c r="T53" s="1"/>
      <c r="U53" s="1"/>
      <c r="V53" s="1"/>
      <c r="W53" s="1"/>
      <c r="X53" s="1"/>
      <c r="Y53" s="1"/>
      <c r="Z53" s="1"/>
    </row>
    <row r="54" spans="1:26" ht="25.5" customHeight="1">
      <c r="A54" s="4"/>
      <c r="B54" s="340" t="s">
        <v>671</v>
      </c>
      <c r="C54" s="338"/>
      <c r="D54" s="339"/>
      <c r="E54" s="298"/>
      <c r="F54" s="300"/>
      <c r="G54" s="1"/>
      <c r="H54" s="1"/>
      <c r="I54" s="1"/>
      <c r="J54" s="1"/>
      <c r="K54" s="1"/>
      <c r="L54" s="1"/>
      <c r="M54" s="1"/>
      <c r="N54" s="1"/>
      <c r="O54" s="1"/>
      <c r="P54" s="1"/>
      <c r="Q54" s="1"/>
      <c r="R54" s="1"/>
      <c r="S54" s="1"/>
      <c r="T54" s="1"/>
      <c r="U54" s="1"/>
      <c r="V54" s="1"/>
      <c r="W54" s="1"/>
      <c r="X54" s="1"/>
      <c r="Y54" s="1"/>
      <c r="Z54" s="1"/>
    </row>
    <row r="55" spans="1:26" ht="12.75" customHeight="1">
      <c r="A55" s="4"/>
      <c r="B55" s="438" t="s">
        <v>672</v>
      </c>
      <c r="C55" s="338"/>
      <c r="D55" s="339"/>
      <c r="E55" s="301">
        <f>SUM(E52:E54)</f>
        <v>13422747</v>
      </c>
      <c r="F55" s="301">
        <f>SUM(F52,F54)</f>
        <v>2876043</v>
      </c>
      <c r="G55" s="1"/>
      <c r="H55" s="1"/>
      <c r="I55" s="1"/>
      <c r="J55" s="1"/>
      <c r="K55" s="1"/>
      <c r="L55" s="1"/>
      <c r="M55" s="1"/>
      <c r="N55" s="1"/>
      <c r="O55" s="1"/>
      <c r="P55" s="1"/>
      <c r="Q55" s="1"/>
      <c r="R55" s="1"/>
      <c r="S55" s="1"/>
      <c r="T55" s="1"/>
      <c r="U55" s="1"/>
      <c r="V55" s="1"/>
      <c r="W55" s="1"/>
      <c r="X55" s="1"/>
      <c r="Y55" s="1"/>
      <c r="Z55" s="1"/>
    </row>
    <row r="56" spans="1:26" ht="12.75" customHeight="1">
      <c r="A56" s="4"/>
      <c r="B56" s="438" t="s">
        <v>673</v>
      </c>
      <c r="C56" s="338"/>
      <c r="D56" s="339"/>
      <c r="E56" s="298">
        <v>1932973</v>
      </c>
      <c r="F56" s="298">
        <v>740749</v>
      </c>
      <c r="G56" s="1"/>
      <c r="H56" s="1"/>
      <c r="I56" s="1"/>
      <c r="J56" s="1"/>
      <c r="K56" s="1"/>
      <c r="L56" s="1"/>
      <c r="M56" s="1"/>
      <c r="N56" s="1"/>
      <c r="O56" s="1"/>
      <c r="P56" s="1"/>
      <c r="Q56" s="1"/>
      <c r="R56" s="1"/>
      <c r="S56" s="1"/>
      <c r="T56" s="1"/>
      <c r="U56" s="1"/>
      <c r="V56" s="1"/>
      <c r="W56" s="1"/>
      <c r="X56" s="1"/>
      <c r="Y56" s="1"/>
      <c r="Z56" s="1"/>
    </row>
    <row r="57" spans="1:26" ht="42.75" customHeight="1">
      <c r="A57" s="4"/>
      <c r="B57" s="340" t="s">
        <v>674</v>
      </c>
      <c r="C57" s="338"/>
      <c r="D57" s="339"/>
      <c r="E57" s="298">
        <v>3270385.15</v>
      </c>
      <c r="F57" s="298">
        <v>1513706.49</v>
      </c>
      <c r="G57" s="1"/>
      <c r="H57" s="1"/>
      <c r="I57" s="1"/>
      <c r="J57" s="1"/>
      <c r="K57" s="1"/>
      <c r="L57" s="1"/>
      <c r="M57" s="1"/>
      <c r="N57" s="1"/>
      <c r="O57" s="1"/>
      <c r="P57" s="1"/>
      <c r="Q57" s="1"/>
      <c r="R57" s="1"/>
      <c r="S57" s="1"/>
      <c r="T57" s="1"/>
      <c r="U57" s="1"/>
      <c r="V57" s="1"/>
      <c r="W57" s="1"/>
      <c r="X57" s="1"/>
      <c r="Y57" s="1"/>
      <c r="Z57" s="1"/>
    </row>
    <row r="58" spans="1:26" ht="12.75" customHeight="1">
      <c r="A58" s="4"/>
      <c r="B58" s="438" t="s">
        <v>675</v>
      </c>
      <c r="C58" s="338"/>
      <c r="D58" s="339"/>
      <c r="E58" s="298">
        <v>1327908.43</v>
      </c>
      <c r="F58" s="298">
        <v>1710225.52</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676</v>
      </c>
      <c r="B60" s="378" t="s">
        <v>677</v>
      </c>
      <c r="C60" s="335"/>
      <c r="D60" s="335"/>
      <c r="E60" s="335"/>
      <c r="F60" s="335"/>
      <c r="G60" s="1"/>
      <c r="H60" s="1"/>
      <c r="I60" s="1"/>
      <c r="J60" s="1"/>
      <c r="K60" s="1"/>
      <c r="L60" s="1"/>
      <c r="M60" s="1"/>
      <c r="N60" s="1"/>
      <c r="O60" s="1"/>
      <c r="P60" s="1"/>
      <c r="Q60" s="1"/>
      <c r="R60" s="1"/>
      <c r="S60" s="1"/>
      <c r="T60" s="1"/>
      <c r="U60" s="1"/>
      <c r="V60" s="1"/>
      <c r="W60" s="1"/>
      <c r="X60" s="1"/>
      <c r="Y60" s="1"/>
      <c r="Z60" s="1"/>
    </row>
    <row r="61" spans="1:26" ht="31.5" customHeight="1">
      <c r="A61" s="4"/>
      <c r="B61" s="378" t="s">
        <v>678</v>
      </c>
      <c r="C61" s="335"/>
      <c r="D61" s="335"/>
      <c r="E61" s="335"/>
      <c r="F61" s="335"/>
      <c r="G61" s="1"/>
      <c r="H61" s="1"/>
      <c r="I61" s="1"/>
      <c r="J61" s="1"/>
      <c r="K61" s="1"/>
      <c r="L61" s="1"/>
      <c r="M61" s="1"/>
      <c r="N61" s="1"/>
      <c r="O61" s="1"/>
      <c r="P61" s="1"/>
      <c r="Q61" s="1"/>
      <c r="R61" s="1"/>
      <c r="S61" s="1"/>
      <c r="T61" s="1"/>
      <c r="U61" s="1"/>
      <c r="V61" s="1"/>
      <c r="W61" s="1"/>
      <c r="X61" s="1"/>
      <c r="Y61" s="1"/>
      <c r="Z61" s="1"/>
    </row>
    <row r="62" spans="1:26" ht="15" customHeight="1">
      <c r="A62" s="4"/>
      <c r="B62" s="439" t="s">
        <v>679</v>
      </c>
      <c r="C62" s="335"/>
      <c r="D62" s="335"/>
      <c r="E62" s="335"/>
      <c r="F62" s="335"/>
      <c r="G62" s="1"/>
      <c r="H62" s="1"/>
      <c r="I62" s="1"/>
      <c r="J62" s="1"/>
      <c r="K62" s="1"/>
      <c r="L62" s="1"/>
      <c r="M62" s="1"/>
      <c r="N62" s="1"/>
      <c r="O62" s="1"/>
      <c r="P62" s="1"/>
      <c r="Q62" s="1"/>
      <c r="R62" s="1"/>
      <c r="S62" s="1"/>
      <c r="T62" s="1"/>
      <c r="U62" s="1"/>
      <c r="V62" s="1"/>
      <c r="W62" s="1"/>
      <c r="X62" s="1"/>
      <c r="Y62" s="1"/>
      <c r="Z62" s="1"/>
    </row>
    <row r="63" spans="1:26" ht="30" customHeight="1">
      <c r="A63" s="4"/>
      <c r="B63" s="334" t="s">
        <v>1117</v>
      </c>
      <c r="C63" s="335"/>
      <c r="D63" s="335"/>
      <c r="E63" s="335"/>
      <c r="F63" s="335"/>
      <c r="G63" s="1"/>
      <c r="H63" s="1"/>
      <c r="I63" s="1"/>
      <c r="J63" s="1"/>
      <c r="K63" s="1"/>
      <c r="L63" s="1"/>
      <c r="M63" s="1"/>
      <c r="N63" s="1"/>
      <c r="O63" s="1"/>
      <c r="P63" s="1"/>
      <c r="Q63" s="1"/>
      <c r="R63" s="1"/>
      <c r="S63" s="1"/>
      <c r="T63" s="1"/>
      <c r="U63" s="1"/>
      <c r="V63" s="1"/>
      <c r="W63" s="1"/>
      <c r="X63" s="1"/>
      <c r="Y63" s="1"/>
      <c r="Z63" s="1"/>
    </row>
    <row r="64" spans="1:26" ht="15" customHeight="1">
      <c r="A64" s="4"/>
      <c r="B64" s="345" t="s">
        <v>680</v>
      </c>
      <c r="C64" s="335"/>
      <c r="D64" s="335"/>
      <c r="E64" s="335"/>
      <c r="F64" s="335"/>
      <c r="G64" s="1"/>
      <c r="H64" s="1"/>
      <c r="I64" s="1"/>
      <c r="J64" s="1"/>
      <c r="K64" s="1"/>
      <c r="L64" s="1"/>
      <c r="M64" s="1"/>
      <c r="N64" s="1"/>
      <c r="O64" s="1"/>
      <c r="P64" s="1"/>
      <c r="Q64" s="1"/>
      <c r="R64" s="1"/>
      <c r="S64" s="1"/>
      <c r="T64" s="1"/>
      <c r="U64" s="1"/>
      <c r="V64" s="1"/>
      <c r="W64" s="1"/>
      <c r="X64" s="1"/>
      <c r="Y64" s="1"/>
      <c r="Z64" s="1"/>
    </row>
    <row r="65" spans="1:26" ht="14.25" customHeight="1">
      <c r="A65" s="4"/>
      <c r="B65" s="76"/>
      <c r="C65" s="3"/>
      <c r="D65" s="3"/>
      <c r="E65" s="3"/>
      <c r="F65" s="3"/>
      <c r="G65" s="1"/>
      <c r="H65" s="1"/>
      <c r="I65" s="1"/>
      <c r="J65" s="1"/>
      <c r="K65" s="1"/>
      <c r="L65" s="1"/>
      <c r="M65" s="1"/>
      <c r="N65" s="1"/>
      <c r="O65" s="1"/>
      <c r="P65" s="1"/>
      <c r="Q65" s="1"/>
      <c r="R65" s="1"/>
      <c r="S65" s="1"/>
      <c r="T65" s="1"/>
      <c r="U65" s="1"/>
      <c r="V65" s="1"/>
      <c r="W65" s="1"/>
      <c r="X65" s="1"/>
      <c r="Y65" s="1"/>
      <c r="Z65" s="1"/>
    </row>
    <row r="66" spans="1:26" ht="40.9" customHeight="1">
      <c r="A66" s="4"/>
      <c r="B66" s="208"/>
      <c r="C66" s="209"/>
      <c r="D66" s="210" t="s">
        <v>1118</v>
      </c>
      <c r="E66" s="88" t="s">
        <v>681</v>
      </c>
      <c r="F66" s="88" t="s">
        <v>682</v>
      </c>
      <c r="G66" s="1"/>
      <c r="H66" s="1"/>
      <c r="I66" s="1"/>
      <c r="J66" s="1"/>
      <c r="K66" s="1"/>
      <c r="L66" s="1"/>
      <c r="M66" s="1"/>
      <c r="N66" s="1"/>
      <c r="O66" s="1"/>
      <c r="P66" s="1"/>
      <c r="Q66" s="1"/>
      <c r="R66" s="1"/>
      <c r="S66" s="1"/>
      <c r="T66" s="1"/>
      <c r="U66" s="1"/>
      <c r="V66" s="1"/>
      <c r="W66" s="1"/>
      <c r="X66" s="1"/>
      <c r="Y66" s="1"/>
      <c r="Z66" s="1"/>
    </row>
    <row r="67" spans="1:26" ht="36.75" customHeight="1">
      <c r="A67" s="4"/>
      <c r="B67" s="211" t="s">
        <v>133</v>
      </c>
      <c r="C67" s="212" t="s">
        <v>1180</v>
      </c>
      <c r="D67" s="306">
        <v>804</v>
      </c>
      <c r="E67" s="306">
        <v>3877</v>
      </c>
      <c r="F67" s="306">
        <v>488</v>
      </c>
      <c r="G67" s="1"/>
      <c r="H67" s="1"/>
      <c r="I67" s="1"/>
      <c r="J67" s="1"/>
      <c r="K67" s="1"/>
      <c r="L67" s="1"/>
      <c r="M67" s="1"/>
      <c r="N67" s="1"/>
      <c r="O67" s="1"/>
      <c r="P67" s="1"/>
      <c r="Q67" s="1"/>
      <c r="R67" s="1"/>
      <c r="S67" s="1"/>
      <c r="T67" s="1"/>
      <c r="U67" s="1"/>
      <c r="V67" s="1"/>
      <c r="W67" s="1"/>
      <c r="X67" s="1"/>
      <c r="Y67" s="1"/>
      <c r="Z67" s="1"/>
    </row>
    <row r="68" spans="1:26" ht="24.75" customHeight="1">
      <c r="A68" s="4"/>
      <c r="B68" s="211" t="s">
        <v>135</v>
      </c>
      <c r="C68" s="212" t="s">
        <v>683</v>
      </c>
      <c r="D68" s="306">
        <v>766</v>
      </c>
      <c r="E68" s="306">
        <v>3338</v>
      </c>
      <c r="F68" s="306">
        <v>267</v>
      </c>
      <c r="G68" s="1"/>
      <c r="H68" s="1"/>
      <c r="I68" s="1"/>
      <c r="J68" s="1"/>
      <c r="K68" s="1"/>
      <c r="L68" s="1"/>
      <c r="M68" s="1"/>
      <c r="N68" s="1"/>
      <c r="O68" s="1"/>
      <c r="P68" s="1"/>
      <c r="Q68" s="1"/>
      <c r="R68" s="1"/>
      <c r="S68" s="1"/>
      <c r="T68" s="1"/>
      <c r="U68" s="1"/>
      <c r="V68" s="1"/>
      <c r="W68" s="1"/>
      <c r="X68" s="1"/>
      <c r="Y68" s="1"/>
      <c r="Z68" s="1"/>
    </row>
    <row r="69" spans="1:26" ht="24" customHeight="1">
      <c r="A69" s="4"/>
      <c r="B69" s="211" t="s">
        <v>136</v>
      </c>
      <c r="C69" s="212" t="s">
        <v>684</v>
      </c>
      <c r="D69" s="306">
        <v>625</v>
      </c>
      <c r="E69" s="306">
        <v>2743</v>
      </c>
      <c r="F69" s="306">
        <v>219</v>
      </c>
      <c r="G69" s="1"/>
      <c r="H69" s="1"/>
      <c r="I69" s="1"/>
      <c r="J69" s="1"/>
      <c r="K69" s="1"/>
      <c r="L69" s="1"/>
      <c r="M69" s="1"/>
      <c r="N69" s="1"/>
      <c r="O69" s="1"/>
      <c r="P69" s="1"/>
      <c r="Q69" s="1"/>
      <c r="R69" s="1"/>
      <c r="S69" s="1"/>
      <c r="T69" s="1"/>
      <c r="U69" s="1"/>
      <c r="V69" s="1"/>
      <c r="W69" s="1"/>
      <c r="X69" s="1"/>
      <c r="Y69" s="1"/>
      <c r="Z69" s="1"/>
    </row>
    <row r="70" spans="1:26" ht="26.25" customHeight="1">
      <c r="A70" s="4"/>
      <c r="B70" s="211" t="s">
        <v>138</v>
      </c>
      <c r="C70" s="212" t="s">
        <v>685</v>
      </c>
      <c r="D70" s="306">
        <v>623</v>
      </c>
      <c r="E70" s="306">
        <v>2734</v>
      </c>
      <c r="F70" s="306">
        <v>211</v>
      </c>
      <c r="G70" s="1"/>
      <c r="H70" s="1"/>
      <c r="I70" s="1"/>
      <c r="J70" s="1"/>
      <c r="K70" s="1"/>
      <c r="L70" s="1"/>
      <c r="M70" s="1"/>
      <c r="N70" s="1"/>
      <c r="O70" s="1"/>
      <c r="P70" s="1"/>
      <c r="Q70" s="1"/>
      <c r="R70" s="1"/>
      <c r="S70" s="1"/>
      <c r="T70" s="1"/>
      <c r="U70" s="1"/>
      <c r="V70" s="1"/>
      <c r="W70" s="1"/>
      <c r="X70" s="1"/>
      <c r="Y70" s="1"/>
      <c r="Z70" s="1"/>
    </row>
    <row r="71" spans="1:26" ht="25.5" customHeight="1">
      <c r="A71" s="4"/>
      <c r="B71" s="211" t="s">
        <v>140</v>
      </c>
      <c r="C71" s="212" t="s">
        <v>686</v>
      </c>
      <c r="D71" s="306">
        <v>503</v>
      </c>
      <c r="E71" s="306">
        <v>2203</v>
      </c>
      <c r="F71" s="306">
        <v>172</v>
      </c>
      <c r="G71" s="1"/>
      <c r="H71" s="1"/>
      <c r="I71" s="1"/>
      <c r="J71" s="1"/>
      <c r="K71" s="1"/>
      <c r="L71" s="1"/>
      <c r="M71" s="1"/>
      <c r="N71" s="1"/>
      <c r="O71" s="1"/>
      <c r="P71" s="1"/>
      <c r="Q71" s="1"/>
      <c r="R71" s="1"/>
      <c r="S71" s="1"/>
      <c r="T71" s="1"/>
      <c r="U71" s="1"/>
      <c r="V71" s="1"/>
      <c r="W71" s="1"/>
      <c r="X71" s="1"/>
      <c r="Y71" s="1"/>
      <c r="Z71" s="1"/>
    </row>
    <row r="72" spans="1:26" ht="25.5" customHeight="1">
      <c r="A72" s="4"/>
      <c r="B72" s="211" t="s">
        <v>142</v>
      </c>
      <c r="C72" s="212" t="s">
        <v>687</v>
      </c>
      <c r="D72" s="306">
        <v>400</v>
      </c>
      <c r="E72" s="306">
        <v>1684</v>
      </c>
      <c r="F72" s="306">
        <v>118</v>
      </c>
      <c r="G72" s="1"/>
      <c r="H72" s="1"/>
      <c r="I72" s="1"/>
      <c r="J72" s="1"/>
      <c r="K72" s="1"/>
      <c r="L72" s="1"/>
      <c r="M72" s="1"/>
      <c r="N72" s="1"/>
      <c r="O72" s="1"/>
      <c r="P72" s="1"/>
      <c r="Q72" s="1"/>
      <c r="R72" s="1"/>
      <c r="S72" s="1"/>
      <c r="T72" s="1"/>
      <c r="U72" s="1"/>
      <c r="V72" s="1"/>
      <c r="W72" s="1"/>
      <c r="X72" s="1"/>
      <c r="Y72" s="1"/>
      <c r="Z72" s="1"/>
    </row>
    <row r="73" spans="1:26" ht="25.5" customHeight="1">
      <c r="A73" s="4"/>
      <c r="B73" s="211" t="s">
        <v>143</v>
      </c>
      <c r="C73" s="212" t="s">
        <v>688</v>
      </c>
      <c r="D73" s="306">
        <v>555</v>
      </c>
      <c r="E73" s="306">
        <v>1941</v>
      </c>
      <c r="F73" s="306">
        <v>74</v>
      </c>
      <c r="G73" s="1"/>
      <c r="H73" s="1"/>
      <c r="I73" s="1"/>
      <c r="J73" s="1"/>
      <c r="K73" s="1"/>
      <c r="L73" s="1"/>
      <c r="M73" s="1"/>
      <c r="N73" s="1"/>
      <c r="O73" s="1"/>
      <c r="P73" s="1"/>
      <c r="Q73" s="1"/>
      <c r="R73" s="1"/>
      <c r="S73" s="1"/>
      <c r="T73" s="1"/>
      <c r="U73" s="1"/>
      <c r="V73" s="1"/>
      <c r="W73" s="1"/>
      <c r="X73" s="1"/>
      <c r="Y73" s="1"/>
      <c r="Z73" s="1"/>
    </row>
    <row r="74" spans="1:26" ht="38.25" customHeight="1">
      <c r="A74" s="4"/>
      <c r="B74" s="211" t="s">
        <v>145</v>
      </c>
      <c r="C74" s="212" t="s">
        <v>689</v>
      </c>
      <c r="D74" s="306">
        <v>71</v>
      </c>
      <c r="E74" s="306">
        <v>287</v>
      </c>
      <c r="F74" s="306">
        <v>13</v>
      </c>
      <c r="G74" s="1"/>
      <c r="H74" s="1"/>
      <c r="I74" s="1"/>
      <c r="J74" s="1"/>
      <c r="K74" s="1"/>
      <c r="L74" s="1"/>
      <c r="M74" s="1"/>
      <c r="N74" s="1"/>
      <c r="O74" s="1"/>
      <c r="P74" s="1"/>
      <c r="Q74" s="1"/>
      <c r="R74" s="1"/>
      <c r="S74" s="1"/>
      <c r="T74" s="1"/>
      <c r="U74" s="1"/>
      <c r="V74" s="1"/>
      <c r="W74" s="1"/>
      <c r="X74" s="1"/>
      <c r="Y74" s="1"/>
      <c r="Z74" s="1"/>
    </row>
    <row r="75" spans="1:26" ht="62.25" customHeight="1">
      <c r="A75" s="4"/>
      <c r="B75" s="211" t="s">
        <v>690</v>
      </c>
      <c r="C75" s="212" t="s">
        <v>691</v>
      </c>
      <c r="D75" s="214">
        <v>0.61</v>
      </c>
      <c r="E75" s="214">
        <v>0.66</v>
      </c>
      <c r="F75" s="214">
        <v>0.55000000000000004</v>
      </c>
      <c r="G75" s="1"/>
      <c r="H75" s="1"/>
      <c r="I75" s="1"/>
      <c r="J75" s="1"/>
      <c r="K75" s="1"/>
      <c r="L75" s="1"/>
      <c r="M75" s="1"/>
      <c r="N75" s="1"/>
      <c r="O75" s="1"/>
      <c r="P75" s="1"/>
      <c r="Q75" s="1"/>
      <c r="R75" s="1"/>
      <c r="S75" s="1"/>
      <c r="T75" s="1"/>
      <c r="U75" s="1"/>
      <c r="V75" s="1"/>
      <c r="W75" s="1"/>
      <c r="X75" s="1"/>
      <c r="Y75" s="1"/>
      <c r="Z75" s="1"/>
    </row>
    <row r="76" spans="1:26" ht="49.5" customHeight="1">
      <c r="A76" s="4"/>
      <c r="B76" s="211" t="s">
        <v>692</v>
      </c>
      <c r="C76" s="212" t="s">
        <v>693</v>
      </c>
      <c r="D76" s="215">
        <v>18748</v>
      </c>
      <c r="E76" s="215">
        <v>17397</v>
      </c>
      <c r="F76" s="215">
        <v>8763</v>
      </c>
      <c r="G76" s="1"/>
      <c r="H76" s="1"/>
      <c r="I76" s="1"/>
      <c r="J76" s="1"/>
      <c r="K76" s="1"/>
      <c r="L76" s="1"/>
      <c r="M76" s="1"/>
      <c r="N76" s="1"/>
      <c r="O76" s="1"/>
      <c r="P76" s="1"/>
      <c r="Q76" s="1"/>
      <c r="R76" s="1"/>
      <c r="S76" s="1"/>
      <c r="T76" s="1"/>
      <c r="U76" s="1"/>
      <c r="V76" s="1"/>
      <c r="W76" s="1"/>
      <c r="X76" s="1"/>
      <c r="Y76" s="1"/>
      <c r="Z76" s="1"/>
    </row>
    <row r="77" spans="1:26" ht="24.75" customHeight="1">
      <c r="A77" s="4"/>
      <c r="B77" s="216" t="s">
        <v>694</v>
      </c>
      <c r="C77" s="217" t="s">
        <v>695</v>
      </c>
      <c r="D77" s="215">
        <v>13690</v>
      </c>
      <c r="E77" s="215">
        <v>12680</v>
      </c>
      <c r="F77" s="215">
        <v>6400</v>
      </c>
      <c r="G77" s="1"/>
      <c r="H77" s="1"/>
      <c r="I77" s="1"/>
      <c r="J77" s="1"/>
      <c r="K77" s="1"/>
      <c r="L77" s="1"/>
      <c r="M77" s="1"/>
      <c r="N77" s="1"/>
      <c r="O77" s="1"/>
      <c r="P77" s="1"/>
      <c r="Q77" s="1"/>
      <c r="R77" s="1"/>
      <c r="S77" s="1"/>
      <c r="T77" s="1"/>
      <c r="U77" s="1"/>
      <c r="V77" s="1"/>
      <c r="W77" s="1"/>
      <c r="X77" s="1"/>
      <c r="Y77" s="1"/>
      <c r="Z77" s="1"/>
    </row>
    <row r="78" spans="1:26" ht="36.75" customHeight="1">
      <c r="A78" s="4"/>
      <c r="B78" s="211" t="s">
        <v>696</v>
      </c>
      <c r="C78" s="212" t="s">
        <v>697</v>
      </c>
      <c r="D78" s="215">
        <v>3350</v>
      </c>
      <c r="E78" s="215">
        <v>4148</v>
      </c>
      <c r="F78" s="215">
        <v>3605</v>
      </c>
      <c r="G78" s="1"/>
      <c r="H78" s="1"/>
      <c r="I78" s="1"/>
      <c r="J78" s="1"/>
      <c r="K78" s="1"/>
      <c r="L78" s="1"/>
      <c r="M78" s="1"/>
      <c r="N78" s="1"/>
      <c r="O78" s="1"/>
      <c r="P78" s="1"/>
      <c r="Q78" s="1"/>
      <c r="R78" s="1"/>
      <c r="S78" s="1"/>
      <c r="T78" s="1"/>
      <c r="U78" s="1"/>
      <c r="V78" s="1"/>
      <c r="W78" s="1"/>
      <c r="X78" s="1"/>
      <c r="Y78" s="1"/>
      <c r="Z78" s="1"/>
    </row>
    <row r="79" spans="1:26" ht="25.5" customHeight="1">
      <c r="A79" s="4"/>
      <c r="B79" s="211" t="s">
        <v>698</v>
      </c>
      <c r="C79" s="212" t="s">
        <v>699</v>
      </c>
      <c r="D79" s="215">
        <v>3224</v>
      </c>
      <c r="E79" s="215">
        <v>4020</v>
      </c>
      <c r="F79" s="215">
        <v>3580</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700</v>
      </c>
      <c r="B81" s="378" t="s">
        <v>701</v>
      </c>
      <c r="C81" s="335"/>
      <c r="D81" s="335"/>
      <c r="E81" s="335"/>
      <c r="F81" s="335"/>
      <c r="G81" s="1"/>
      <c r="H81" s="1"/>
      <c r="I81" s="1"/>
      <c r="J81" s="1"/>
      <c r="K81" s="1"/>
      <c r="L81" s="1"/>
      <c r="M81" s="1"/>
      <c r="N81" s="1"/>
      <c r="O81" s="1"/>
      <c r="P81" s="1"/>
      <c r="Q81" s="1"/>
      <c r="R81" s="1"/>
      <c r="S81" s="1"/>
      <c r="T81" s="1"/>
      <c r="U81" s="1"/>
      <c r="V81" s="1"/>
      <c r="W81" s="1"/>
      <c r="X81" s="1"/>
      <c r="Y81" s="1"/>
      <c r="Z81" s="1"/>
    </row>
    <row r="82" spans="1:26" ht="13.5" customHeight="1">
      <c r="A82" s="4"/>
      <c r="B82" s="334" t="s">
        <v>702</v>
      </c>
      <c r="C82" s="335"/>
      <c r="D82" s="335"/>
      <c r="E82" s="335"/>
      <c r="F82" s="335"/>
      <c r="G82" s="1"/>
      <c r="H82" s="1"/>
      <c r="I82" s="1"/>
      <c r="J82" s="1"/>
      <c r="K82" s="1"/>
      <c r="L82" s="1"/>
      <c r="M82" s="1"/>
      <c r="N82" s="1"/>
      <c r="O82" s="1"/>
      <c r="P82" s="1"/>
      <c r="Q82" s="1"/>
      <c r="R82" s="1"/>
      <c r="S82" s="1"/>
      <c r="T82" s="1"/>
      <c r="U82" s="1"/>
      <c r="V82" s="1"/>
      <c r="W82" s="1"/>
      <c r="X82" s="1"/>
      <c r="Y82" s="1"/>
      <c r="Z82" s="1"/>
    </row>
    <row r="83" spans="1:26" ht="24.75" customHeight="1">
      <c r="A83" s="4"/>
      <c r="B83" s="334" t="s">
        <v>1123</v>
      </c>
      <c r="C83" s="335"/>
      <c r="D83" s="335"/>
      <c r="E83" s="335"/>
      <c r="F83" s="335"/>
      <c r="G83" s="1"/>
      <c r="H83" s="1"/>
      <c r="I83" s="1"/>
      <c r="J83" s="1"/>
      <c r="K83" s="1"/>
      <c r="L83" s="1"/>
      <c r="M83" s="1"/>
      <c r="N83" s="1"/>
      <c r="O83" s="1"/>
      <c r="P83" s="1"/>
      <c r="Q83" s="1"/>
      <c r="R83" s="1"/>
      <c r="S83" s="1"/>
      <c r="T83" s="1"/>
      <c r="U83" s="1"/>
      <c r="V83" s="1"/>
      <c r="W83" s="1"/>
      <c r="X83" s="1"/>
      <c r="Y83" s="1"/>
      <c r="Z83" s="1"/>
    </row>
    <row r="84" spans="1:26" ht="23.25" customHeight="1">
      <c r="A84" s="4"/>
      <c r="B84" s="440" t="s">
        <v>654</v>
      </c>
      <c r="C84" s="328"/>
      <c r="D84" s="328"/>
      <c r="E84" s="328"/>
      <c r="F84" s="328"/>
      <c r="G84" s="1"/>
      <c r="H84" s="1"/>
      <c r="I84" s="1"/>
      <c r="J84" s="1"/>
      <c r="K84" s="1"/>
      <c r="L84" s="1"/>
      <c r="M84" s="1"/>
      <c r="N84" s="1"/>
      <c r="O84" s="1"/>
      <c r="P84" s="1"/>
      <c r="Q84" s="1"/>
      <c r="R84" s="1"/>
      <c r="S84" s="1"/>
      <c r="T84" s="1"/>
      <c r="U84" s="1"/>
      <c r="V84" s="1"/>
      <c r="W84" s="1"/>
      <c r="X84" s="1"/>
      <c r="Y84" s="1"/>
      <c r="Z84" s="1"/>
    </row>
    <row r="85" spans="1:26" ht="35.65" customHeight="1">
      <c r="A85" s="4"/>
      <c r="B85" s="208"/>
      <c r="C85" s="209"/>
      <c r="D85" s="88" t="s">
        <v>1119</v>
      </c>
      <c r="E85" s="88" t="s">
        <v>703</v>
      </c>
      <c r="F85" s="88" t="s">
        <v>682</v>
      </c>
      <c r="G85" s="1"/>
      <c r="H85" s="1"/>
      <c r="I85" s="1"/>
      <c r="J85" s="1"/>
      <c r="K85" s="1"/>
      <c r="L85" s="1"/>
      <c r="M85" s="1"/>
      <c r="N85" s="1"/>
      <c r="O85" s="1"/>
      <c r="P85" s="1"/>
      <c r="Q85" s="1"/>
      <c r="R85" s="1"/>
      <c r="S85" s="1"/>
      <c r="T85" s="1"/>
      <c r="U85" s="1"/>
      <c r="V85" s="1"/>
      <c r="W85" s="1"/>
      <c r="X85" s="1"/>
      <c r="Y85" s="1"/>
      <c r="Z85" s="1"/>
    </row>
    <row r="86" spans="1:26" ht="49.5" customHeight="1">
      <c r="A86" s="4"/>
      <c r="B86" s="218" t="s">
        <v>704</v>
      </c>
      <c r="C86" s="212" t="s">
        <v>705</v>
      </c>
      <c r="D86" s="213">
        <v>133</v>
      </c>
      <c r="E86" s="213">
        <v>707</v>
      </c>
      <c r="F86" s="213">
        <v>56</v>
      </c>
      <c r="G86" s="1"/>
      <c r="H86" s="1"/>
      <c r="I86" s="1"/>
      <c r="J86" s="1"/>
      <c r="K86" s="1"/>
      <c r="L86" s="1"/>
      <c r="M86" s="1"/>
      <c r="N86" s="1"/>
      <c r="O86" s="1"/>
      <c r="P86" s="1"/>
      <c r="Q86" s="1"/>
      <c r="R86" s="1"/>
      <c r="S86" s="1"/>
      <c r="T86" s="1"/>
      <c r="U86" s="1"/>
      <c r="V86" s="1"/>
      <c r="W86" s="1"/>
      <c r="X86" s="1"/>
      <c r="Y86" s="1"/>
      <c r="Z86" s="1"/>
    </row>
    <row r="87" spans="1:26" ht="38.25" customHeight="1">
      <c r="A87" s="4"/>
      <c r="B87" s="218" t="s">
        <v>706</v>
      </c>
      <c r="C87" s="212" t="s">
        <v>707</v>
      </c>
      <c r="D87" s="219">
        <v>4409</v>
      </c>
      <c r="E87" s="219">
        <v>3984</v>
      </c>
      <c r="F87" s="219">
        <v>2037</v>
      </c>
      <c r="G87" s="1"/>
      <c r="H87" s="1"/>
      <c r="I87" s="1"/>
      <c r="J87" s="1"/>
      <c r="K87" s="1"/>
      <c r="L87" s="1"/>
      <c r="M87" s="1"/>
      <c r="N87" s="1"/>
      <c r="O87" s="1"/>
      <c r="P87" s="1"/>
      <c r="Q87" s="1"/>
      <c r="R87" s="1"/>
      <c r="S87" s="1"/>
      <c r="T87" s="1"/>
      <c r="U87" s="1"/>
      <c r="V87" s="1"/>
      <c r="W87" s="1"/>
      <c r="X87" s="1"/>
      <c r="Y87" s="1"/>
      <c r="Z87" s="1"/>
    </row>
    <row r="88" spans="1:26" ht="39" customHeight="1">
      <c r="A88" s="4"/>
      <c r="B88" s="218" t="s">
        <v>708</v>
      </c>
      <c r="C88" s="212" t="s">
        <v>709</v>
      </c>
      <c r="D88" s="213">
        <v>42</v>
      </c>
      <c r="E88" s="213">
        <v>181</v>
      </c>
      <c r="F88" s="213">
        <v>1</v>
      </c>
      <c r="G88" s="1"/>
      <c r="H88" s="1"/>
      <c r="I88" s="1"/>
      <c r="J88" s="1"/>
      <c r="K88" s="1"/>
      <c r="L88" s="1"/>
      <c r="M88" s="1"/>
      <c r="N88" s="1"/>
      <c r="O88" s="1"/>
      <c r="P88" s="1"/>
      <c r="Q88" s="1"/>
      <c r="R88" s="1"/>
      <c r="S88" s="1"/>
      <c r="T88" s="1"/>
      <c r="U88" s="1"/>
      <c r="V88" s="1"/>
      <c r="W88" s="1"/>
      <c r="X88" s="1"/>
      <c r="Y88" s="1"/>
      <c r="Z88" s="1"/>
    </row>
    <row r="89" spans="1:26" ht="37.5" customHeight="1">
      <c r="A89" s="4"/>
      <c r="B89" s="218" t="s">
        <v>710</v>
      </c>
      <c r="C89" s="212" t="s">
        <v>711</v>
      </c>
      <c r="D89" s="219">
        <v>6192</v>
      </c>
      <c r="E89" s="219">
        <v>11349</v>
      </c>
      <c r="F89" s="219">
        <v>4245</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20"/>
      <c r="C91" s="441" t="s">
        <v>712</v>
      </c>
      <c r="D91" s="335"/>
      <c r="E91" s="335"/>
      <c r="F91" s="335"/>
      <c r="G91" s="1"/>
      <c r="H91" s="1"/>
      <c r="I91" s="1"/>
      <c r="J91" s="1"/>
      <c r="K91" s="1"/>
      <c r="L91" s="1"/>
      <c r="M91" s="1"/>
      <c r="N91" s="1"/>
      <c r="O91" s="1"/>
      <c r="P91" s="1"/>
      <c r="Q91" s="1"/>
      <c r="R91" s="1"/>
      <c r="S91" s="1"/>
      <c r="T91" s="1"/>
      <c r="U91" s="1"/>
      <c r="V91" s="1"/>
      <c r="W91" s="1"/>
      <c r="X91" s="1"/>
      <c r="Y91" s="1"/>
      <c r="Z91" s="1"/>
    </row>
    <row r="92" spans="1:26" ht="14.25" customHeight="1">
      <c r="A92" s="4"/>
      <c r="B92" s="220"/>
      <c r="C92" s="114" t="s">
        <v>713</v>
      </c>
      <c r="D92" s="17"/>
      <c r="E92" s="17"/>
      <c r="F92" s="17"/>
      <c r="G92" s="1"/>
      <c r="H92" s="1"/>
      <c r="I92" s="1"/>
      <c r="J92" s="1"/>
      <c r="K92" s="1"/>
      <c r="L92" s="1"/>
      <c r="M92" s="1"/>
      <c r="N92" s="1"/>
      <c r="O92" s="1"/>
      <c r="P92" s="1"/>
      <c r="Q92" s="1"/>
      <c r="R92" s="1"/>
      <c r="S92" s="1"/>
      <c r="T92" s="1"/>
      <c r="U92" s="1"/>
      <c r="V92" s="1"/>
      <c r="W92" s="1"/>
      <c r="X92" s="1"/>
      <c r="Y92" s="1"/>
      <c r="Z92" s="1"/>
    </row>
    <row r="93" spans="1:26" ht="29.25" customHeight="1">
      <c r="A93" s="4"/>
      <c r="B93" s="220"/>
      <c r="C93" s="442" t="s">
        <v>1182</v>
      </c>
      <c r="D93" s="335"/>
      <c r="E93" s="335"/>
      <c r="F93" s="335"/>
      <c r="G93" s="1"/>
      <c r="H93" s="1"/>
      <c r="I93" s="1"/>
      <c r="J93" s="1"/>
      <c r="K93" s="1"/>
      <c r="L93" s="1"/>
      <c r="M93" s="1"/>
      <c r="N93" s="1"/>
      <c r="O93" s="1"/>
      <c r="P93" s="1"/>
      <c r="Q93" s="1"/>
      <c r="R93" s="1"/>
      <c r="S93" s="1"/>
      <c r="T93" s="1"/>
      <c r="U93" s="1"/>
      <c r="V93" s="1"/>
      <c r="W93" s="1"/>
      <c r="X93" s="1"/>
      <c r="Y93" s="1"/>
      <c r="Z93" s="1"/>
    </row>
    <row r="94" spans="1:26" ht="14.25" customHeight="1">
      <c r="A94" s="4"/>
      <c r="B94" s="220"/>
      <c r="C94" s="434" t="s">
        <v>714</v>
      </c>
      <c r="D94" s="335"/>
      <c r="E94" s="335"/>
      <c r="F94" s="335"/>
      <c r="G94" s="1"/>
      <c r="H94" s="1"/>
      <c r="I94" s="1"/>
      <c r="J94" s="1"/>
      <c r="K94" s="1"/>
      <c r="L94" s="1"/>
      <c r="M94" s="1"/>
      <c r="N94" s="1"/>
      <c r="O94" s="1"/>
      <c r="P94" s="1"/>
      <c r="Q94" s="1"/>
      <c r="R94" s="1"/>
      <c r="S94" s="1"/>
      <c r="T94" s="1"/>
      <c r="U94" s="1"/>
      <c r="V94" s="1"/>
      <c r="W94" s="1"/>
      <c r="X94" s="1"/>
      <c r="Y94" s="1"/>
      <c r="Z94" s="1"/>
    </row>
    <row r="95" spans="1:26" ht="14.25" customHeight="1">
      <c r="A95" s="4"/>
      <c r="B95" s="220"/>
      <c r="C95" s="434" t="s">
        <v>715</v>
      </c>
      <c r="D95" s="335"/>
      <c r="E95" s="335"/>
      <c r="F95" s="335"/>
      <c r="G95" s="1"/>
      <c r="H95" s="1"/>
      <c r="I95" s="1"/>
      <c r="J95" s="1"/>
      <c r="K95" s="1"/>
      <c r="L95" s="1"/>
      <c r="M95" s="1"/>
      <c r="N95" s="1"/>
      <c r="O95" s="1"/>
      <c r="P95" s="1"/>
      <c r="Q95" s="1"/>
      <c r="R95" s="1"/>
      <c r="S95" s="1"/>
      <c r="T95" s="1"/>
      <c r="U95" s="1"/>
      <c r="V95" s="1"/>
      <c r="W95" s="1"/>
      <c r="X95" s="1"/>
      <c r="Y95" s="1"/>
      <c r="Z95" s="1"/>
    </row>
    <row r="96" spans="1:26" ht="14.25" customHeight="1">
      <c r="A96" s="4"/>
      <c r="B96" s="220"/>
      <c r="C96" s="434" t="s">
        <v>716</v>
      </c>
      <c r="D96" s="335"/>
      <c r="E96" s="335"/>
      <c r="F96" s="335"/>
      <c r="G96" s="1"/>
      <c r="H96" s="1"/>
      <c r="I96" s="1"/>
      <c r="J96" s="1"/>
      <c r="K96" s="1"/>
      <c r="L96" s="1"/>
      <c r="M96" s="1"/>
      <c r="N96" s="1"/>
      <c r="O96" s="1"/>
      <c r="P96" s="1"/>
      <c r="Q96" s="1"/>
      <c r="R96" s="1"/>
      <c r="S96" s="1"/>
      <c r="T96" s="1"/>
      <c r="U96" s="1"/>
      <c r="V96" s="1"/>
      <c r="W96" s="1"/>
      <c r="X96" s="1"/>
      <c r="Y96" s="1"/>
      <c r="Z96" s="1"/>
    </row>
    <row r="97" spans="1:26" ht="14.25" customHeight="1">
      <c r="A97" s="4"/>
      <c r="B97" s="220"/>
      <c r="C97" s="434" t="s">
        <v>717</v>
      </c>
      <c r="D97" s="335"/>
      <c r="E97" s="335"/>
      <c r="F97" s="335"/>
      <c r="G97" s="1"/>
      <c r="H97" s="1"/>
      <c r="I97" s="1"/>
      <c r="J97" s="1"/>
      <c r="K97" s="1"/>
      <c r="L97" s="1"/>
      <c r="M97" s="1"/>
      <c r="N97" s="1"/>
      <c r="O97" s="1"/>
      <c r="P97" s="1"/>
      <c r="Q97" s="1"/>
      <c r="R97" s="1"/>
      <c r="S97" s="1"/>
      <c r="T97" s="1"/>
      <c r="U97" s="1"/>
      <c r="V97" s="1"/>
      <c r="W97" s="1"/>
      <c r="X97" s="1"/>
      <c r="Y97" s="1"/>
      <c r="Z97" s="1"/>
    </row>
    <row r="98" spans="1:26" ht="14.25" customHeight="1">
      <c r="A98" s="4"/>
      <c r="B98" s="220"/>
      <c r="C98" s="434" t="s">
        <v>718</v>
      </c>
      <c r="D98" s="335"/>
      <c r="E98" s="335"/>
      <c r="F98" s="335"/>
      <c r="G98" s="1"/>
      <c r="H98" s="1"/>
      <c r="I98" s="1"/>
      <c r="J98" s="1"/>
      <c r="K98" s="1"/>
      <c r="L98" s="1"/>
      <c r="M98" s="1"/>
      <c r="N98" s="1"/>
      <c r="O98" s="1"/>
      <c r="P98" s="1"/>
      <c r="Q98" s="1"/>
      <c r="R98" s="1"/>
      <c r="S98" s="1"/>
      <c r="T98" s="1"/>
      <c r="U98" s="1"/>
      <c r="V98" s="1"/>
      <c r="W98" s="1"/>
      <c r="X98" s="1"/>
      <c r="Y98" s="1"/>
      <c r="Z98" s="1"/>
    </row>
    <row r="99" spans="1:26" ht="14.25" customHeight="1">
      <c r="A99" s="4"/>
      <c r="B99" s="220"/>
      <c r="C99" s="434" t="s">
        <v>719</v>
      </c>
      <c r="D99" s="335"/>
      <c r="E99" s="335"/>
      <c r="F99" s="335"/>
      <c r="G99" s="1"/>
      <c r="H99" s="1"/>
      <c r="I99" s="1"/>
      <c r="J99" s="1"/>
      <c r="K99" s="1"/>
      <c r="L99" s="1"/>
      <c r="M99" s="1"/>
      <c r="N99" s="1"/>
      <c r="O99" s="1"/>
      <c r="P99" s="1"/>
      <c r="Q99" s="1"/>
      <c r="R99" s="1"/>
      <c r="S99" s="1"/>
      <c r="T99" s="1"/>
      <c r="U99" s="1"/>
      <c r="V99" s="1"/>
      <c r="W99" s="1"/>
      <c r="X99" s="1"/>
      <c r="Y99" s="1"/>
      <c r="Z99" s="1"/>
    </row>
    <row r="100" spans="1:26" ht="27.75" customHeight="1">
      <c r="A100" s="4"/>
      <c r="B100" s="220"/>
      <c r="C100" s="434" t="s">
        <v>720</v>
      </c>
      <c r="D100" s="335"/>
      <c r="E100" s="335"/>
      <c r="F100" s="335"/>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20"/>
      <c r="C101" s="336" t="s">
        <v>721</v>
      </c>
      <c r="D101" s="335"/>
      <c r="E101" s="335"/>
      <c r="F101" s="335"/>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722</v>
      </c>
      <c r="B103" s="378" t="s">
        <v>1183</v>
      </c>
      <c r="C103" s="335"/>
      <c r="D103" s="335"/>
      <c r="E103" s="365"/>
      <c r="F103" s="221">
        <v>459</v>
      </c>
      <c r="G103" s="1"/>
      <c r="H103" s="1"/>
      <c r="I103" s="1"/>
      <c r="J103" s="1"/>
      <c r="K103" s="1"/>
      <c r="L103" s="1"/>
      <c r="M103" s="1"/>
      <c r="N103" s="1"/>
      <c r="O103" s="1"/>
      <c r="P103" s="1"/>
      <c r="Q103" s="1"/>
      <c r="R103" s="1"/>
      <c r="S103" s="1"/>
      <c r="T103" s="1"/>
      <c r="U103" s="1"/>
      <c r="V103" s="1"/>
      <c r="W103" s="1"/>
      <c r="X103" s="1"/>
      <c r="Y103" s="1"/>
      <c r="Z103" s="1"/>
    </row>
    <row r="104" spans="1:26" ht="66" customHeight="1">
      <c r="A104" s="109"/>
      <c r="B104" s="435"/>
      <c r="C104" s="335"/>
      <c r="D104" s="335"/>
      <c r="E104" s="335"/>
      <c r="F104" s="335"/>
      <c r="G104" s="1"/>
      <c r="H104" s="1"/>
      <c r="I104" s="1"/>
      <c r="J104" s="1"/>
      <c r="K104" s="1"/>
      <c r="L104" s="1"/>
      <c r="M104" s="1"/>
      <c r="N104" s="1"/>
      <c r="O104" s="1"/>
      <c r="P104" s="1"/>
      <c r="Q104" s="1"/>
      <c r="R104" s="1"/>
      <c r="S104" s="1"/>
      <c r="T104" s="1"/>
      <c r="U104" s="1"/>
      <c r="V104" s="1"/>
      <c r="W104" s="1"/>
      <c r="X104" s="1"/>
      <c r="Y104" s="1"/>
      <c r="Z104" s="1"/>
    </row>
    <row r="105" spans="1:26" ht="28.5" customHeight="1">
      <c r="A105" s="344" t="s">
        <v>723</v>
      </c>
      <c r="B105" s="335"/>
      <c r="C105" s="335"/>
      <c r="D105" s="335"/>
      <c r="E105" s="335"/>
      <c r="F105" s="335"/>
      <c r="G105" s="1"/>
      <c r="H105" s="1"/>
      <c r="I105" s="1"/>
      <c r="J105" s="1"/>
      <c r="K105" s="1"/>
      <c r="L105" s="1"/>
      <c r="M105" s="1"/>
      <c r="N105" s="1"/>
      <c r="O105" s="1"/>
      <c r="P105" s="1"/>
      <c r="Q105" s="1"/>
      <c r="R105" s="1"/>
      <c r="S105" s="1"/>
      <c r="T105" s="1"/>
      <c r="U105" s="1"/>
      <c r="V105" s="1"/>
      <c r="W105" s="1"/>
      <c r="X105" s="1"/>
      <c r="Y105" s="1"/>
      <c r="Z105" s="1"/>
    </row>
    <row r="106" spans="1:26" ht="32.25" customHeight="1">
      <c r="A106" s="351" t="s">
        <v>724</v>
      </c>
      <c r="B106" s="335"/>
      <c r="C106" s="335"/>
      <c r="D106" s="335"/>
      <c r="E106" s="335"/>
      <c r="F106" s="335"/>
      <c r="G106" s="1"/>
      <c r="H106" s="1"/>
      <c r="I106" s="1"/>
      <c r="J106" s="1"/>
      <c r="K106" s="1"/>
      <c r="L106" s="1"/>
      <c r="M106" s="1"/>
      <c r="N106" s="1"/>
      <c r="O106" s="1"/>
      <c r="P106" s="1"/>
      <c r="Q106" s="1"/>
      <c r="R106" s="1"/>
      <c r="S106" s="1"/>
      <c r="T106" s="1"/>
      <c r="U106" s="1"/>
      <c r="V106" s="1"/>
      <c r="W106" s="1"/>
      <c r="X106" s="1"/>
      <c r="Y106" s="1"/>
      <c r="Z106" s="1"/>
    </row>
    <row r="107" spans="1:26" ht="47.25" customHeight="1">
      <c r="A107" s="351" t="s">
        <v>1124</v>
      </c>
      <c r="B107" s="335"/>
      <c r="C107" s="335"/>
      <c r="D107" s="335"/>
      <c r="E107" s="335"/>
      <c r="F107" s="335"/>
      <c r="G107" s="1"/>
      <c r="H107" s="1"/>
      <c r="I107" s="1"/>
      <c r="J107" s="1"/>
      <c r="K107" s="1"/>
      <c r="L107" s="1"/>
      <c r="M107" s="1"/>
      <c r="N107" s="1"/>
      <c r="O107" s="1"/>
      <c r="P107" s="1"/>
      <c r="Q107" s="1"/>
      <c r="R107" s="1"/>
      <c r="S107" s="1"/>
      <c r="T107" s="1"/>
      <c r="U107" s="1"/>
      <c r="V107" s="1"/>
      <c r="W107" s="1"/>
      <c r="X107" s="1"/>
      <c r="Y107" s="1"/>
      <c r="Z107" s="1"/>
    </row>
    <row r="108" spans="1:26" ht="66" customHeight="1">
      <c r="A108" s="425"/>
      <c r="B108" s="432" t="s">
        <v>725</v>
      </c>
      <c r="C108" s="376"/>
      <c r="D108" s="426" t="s">
        <v>726</v>
      </c>
      <c r="E108" s="428" t="s">
        <v>727</v>
      </c>
      <c r="F108" s="430" t="s">
        <v>728</v>
      </c>
      <c r="G108" s="1"/>
      <c r="H108" s="1"/>
      <c r="I108" s="1"/>
      <c r="J108" s="1"/>
      <c r="K108" s="1"/>
      <c r="L108" s="1"/>
      <c r="M108" s="1"/>
      <c r="N108" s="1"/>
      <c r="O108" s="1"/>
      <c r="P108" s="1"/>
      <c r="Q108" s="1"/>
      <c r="R108" s="1"/>
      <c r="S108" s="1"/>
      <c r="T108" s="1"/>
      <c r="U108" s="1"/>
      <c r="V108" s="1"/>
      <c r="W108" s="1"/>
      <c r="X108" s="1"/>
      <c r="Y108" s="1"/>
      <c r="Z108" s="1"/>
    </row>
    <row r="109" spans="1:26" ht="80.25" customHeight="1">
      <c r="A109" s="365"/>
      <c r="B109" s="381"/>
      <c r="C109" s="382"/>
      <c r="D109" s="427"/>
      <c r="E109" s="429"/>
      <c r="F109" s="431"/>
      <c r="G109" s="1"/>
      <c r="H109" s="1"/>
      <c r="I109" s="1"/>
      <c r="J109" s="1"/>
      <c r="K109" s="1"/>
      <c r="L109" s="1"/>
      <c r="M109" s="1"/>
      <c r="N109" s="1"/>
      <c r="O109" s="1"/>
      <c r="P109" s="1"/>
      <c r="Q109" s="1"/>
      <c r="R109" s="1"/>
      <c r="S109" s="1"/>
      <c r="T109" s="1"/>
      <c r="U109" s="1"/>
      <c r="V109" s="1"/>
      <c r="W109" s="1"/>
      <c r="X109" s="1"/>
      <c r="Y109" s="1"/>
      <c r="Z109" s="1"/>
    </row>
    <row r="110" spans="1:26" ht="66" customHeight="1">
      <c r="A110" s="109"/>
      <c r="B110" s="38" t="s">
        <v>133</v>
      </c>
      <c r="C110" s="222" t="s">
        <v>729</v>
      </c>
      <c r="D110" s="223">
        <v>327</v>
      </c>
      <c r="E110" s="224">
        <v>0.71</v>
      </c>
      <c r="F110" s="225">
        <v>27689</v>
      </c>
      <c r="G110" s="1"/>
      <c r="H110" s="1"/>
      <c r="I110" s="1"/>
      <c r="J110" s="1"/>
      <c r="K110" s="1"/>
      <c r="L110" s="1"/>
      <c r="M110" s="1"/>
      <c r="N110" s="1"/>
      <c r="O110" s="1"/>
      <c r="P110" s="1"/>
      <c r="Q110" s="1"/>
      <c r="R110" s="1"/>
      <c r="S110" s="1"/>
      <c r="T110" s="1"/>
      <c r="U110" s="1"/>
      <c r="V110" s="1"/>
      <c r="W110" s="1"/>
      <c r="X110" s="1"/>
      <c r="Y110" s="1"/>
      <c r="Z110" s="1"/>
    </row>
    <row r="111" spans="1:26" ht="56.25" customHeight="1">
      <c r="A111" s="109"/>
      <c r="B111" s="38" t="s">
        <v>135</v>
      </c>
      <c r="C111" s="226" t="s">
        <v>730</v>
      </c>
      <c r="D111" s="227">
        <v>324</v>
      </c>
      <c r="E111" s="228">
        <v>0.71</v>
      </c>
      <c r="F111" s="193">
        <v>22554</v>
      </c>
      <c r="G111" s="1"/>
      <c r="H111" s="1"/>
      <c r="I111" s="1"/>
      <c r="J111" s="1"/>
      <c r="K111" s="1"/>
      <c r="L111" s="1"/>
      <c r="M111" s="1"/>
      <c r="N111" s="1"/>
      <c r="O111" s="1"/>
      <c r="P111" s="1"/>
      <c r="Q111" s="1"/>
      <c r="R111" s="1"/>
      <c r="S111" s="1"/>
      <c r="T111" s="1"/>
      <c r="U111" s="1"/>
      <c r="V111" s="1"/>
      <c r="W111" s="1"/>
      <c r="X111" s="1"/>
      <c r="Y111" s="1"/>
      <c r="Z111" s="1"/>
    </row>
    <row r="112" spans="1:26" ht="33" customHeight="1">
      <c r="A112" s="109"/>
      <c r="B112" s="38" t="s">
        <v>136</v>
      </c>
      <c r="C112" s="167" t="s">
        <v>731</v>
      </c>
      <c r="D112" s="227">
        <v>0</v>
      </c>
      <c r="E112" s="228">
        <v>0</v>
      </c>
      <c r="F112" s="193">
        <v>0</v>
      </c>
      <c r="G112" s="1"/>
      <c r="H112" s="1"/>
      <c r="I112" s="1"/>
      <c r="J112" s="1"/>
      <c r="K112" s="1"/>
      <c r="L112" s="1"/>
      <c r="M112" s="1"/>
      <c r="N112" s="1"/>
      <c r="O112" s="1"/>
      <c r="P112" s="1"/>
      <c r="Q112" s="1"/>
      <c r="R112" s="1"/>
      <c r="S112" s="1"/>
      <c r="T112" s="1"/>
      <c r="U112" s="1"/>
      <c r="V112" s="1"/>
      <c r="W112" s="1"/>
      <c r="X112" s="1"/>
      <c r="Y112" s="1"/>
      <c r="Z112" s="1"/>
    </row>
    <row r="113" spans="1:26" ht="35.25" customHeight="1">
      <c r="A113" s="109"/>
      <c r="B113" s="38" t="s">
        <v>138</v>
      </c>
      <c r="C113" s="167" t="s">
        <v>732</v>
      </c>
      <c r="D113" s="227">
        <v>0</v>
      </c>
      <c r="E113" s="228">
        <v>0</v>
      </c>
      <c r="F113" s="193">
        <v>0</v>
      </c>
      <c r="G113" s="1"/>
      <c r="H113" s="1"/>
      <c r="I113" s="1"/>
      <c r="J113" s="1"/>
      <c r="K113" s="1"/>
      <c r="L113" s="1"/>
      <c r="M113" s="1"/>
      <c r="N113" s="1"/>
      <c r="O113" s="1"/>
      <c r="P113" s="1"/>
      <c r="Q113" s="1"/>
      <c r="R113" s="1"/>
      <c r="S113" s="1"/>
      <c r="T113" s="1"/>
      <c r="U113" s="1"/>
      <c r="V113" s="1"/>
      <c r="W113" s="1"/>
      <c r="X113" s="1"/>
      <c r="Y113" s="1"/>
      <c r="Z113" s="1"/>
    </row>
    <row r="114" spans="1:26" ht="36.75" customHeight="1">
      <c r="A114" s="109"/>
      <c r="B114" s="38" t="s">
        <v>140</v>
      </c>
      <c r="C114" s="167" t="s">
        <v>733</v>
      </c>
      <c r="D114" s="227">
        <v>64</v>
      </c>
      <c r="E114" s="228">
        <v>0.14000000000000001</v>
      </c>
      <c r="F114" s="193">
        <v>27292</v>
      </c>
      <c r="G114" s="229"/>
      <c r="H114" s="230"/>
      <c r="I114" s="193"/>
      <c r="J114" s="193"/>
      <c r="K114" s="193"/>
      <c r="L114" s="193"/>
      <c r="M114" s="193"/>
      <c r="N114" s="193"/>
      <c r="O114" s="193"/>
      <c r="P114" s="193"/>
      <c r="Q114" s="193"/>
      <c r="R114" s="193"/>
      <c r="S114" s="193"/>
      <c r="T114" s="193"/>
      <c r="U114" s="193"/>
      <c r="V114" s="193"/>
      <c r="W114" s="193"/>
      <c r="X114" s="193"/>
      <c r="Y114" s="193"/>
      <c r="Z114" s="193"/>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33" t="s">
        <v>1092</v>
      </c>
      <c r="C116" s="335"/>
      <c r="D116" s="335"/>
      <c r="E116" s="335"/>
      <c r="F116" s="335"/>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31"/>
      <c r="C117" s="378" t="s">
        <v>734</v>
      </c>
      <c r="D117" s="335"/>
      <c r="E117" s="335"/>
      <c r="F117" s="335"/>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31"/>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735</v>
      </c>
      <c r="B119" s="334" t="s">
        <v>1093</v>
      </c>
      <c r="C119" s="335"/>
      <c r="D119" s="335"/>
      <c r="E119" s="335"/>
      <c r="F119" s="335"/>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9" t="s">
        <v>1130</v>
      </c>
      <c r="B121" s="385" t="s">
        <v>736</v>
      </c>
      <c r="C121" s="335"/>
      <c r="D121" s="335"/>
      <c r="E121" s="2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9" t="s">
        <v>1130</v>
      </c>
      <c r="B122" s="385" t="s">
        <v>737</v>
      </c>
      <c r="C122" s="335"/>
      <c r="D122" s="335"/>
      <c r="E122" s="2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9"/>
      <c r="B123" s="385" t="s">
        <v>738</v>
      </c>
      <c r="C123" s="335"/>
      <c r="D123" s="335"/>
      <c r="E123" s="2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34" t="s">
        <v>1095</v>
      </c>
      <c r="C125" s="335"/>
      <c r="D125" s="335"/>
      <c r="E125" s="365"/>
      <c r="F125" s="232"/>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83"/>
      <c r="D126" s="3"/>
      <c r="E126" s="3"/>
      <c r="F126" s="10"/>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34" t="s">
        <v>1094</v>
      </c>
      <c r="C127" s="335"/>
      <c r="D127" s="335"/>
      <c r="E127" s="365"/>
      <c r="F127" s="233"/>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34"/>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34" t="s">
        <v>1096</v>
      </c>
      <c r="C129" s="335"/>
      <c r="D129" s="335"/>
      <c r="E129" s="365"/>
      <c r="F129" s="233"/>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99"/>
      <c r="G130" s="1"/>
      <c r="H130" s="1"/>
      <c r="I130" s="1"/>
      <c r="J130" s="1"/>
      <c r="K130" s="1"/>
      <c r="L130" s="1"/>
      <c r="M130" s="1"/>
      <c r="N130" s="1"/>
      <c r="O130" s="1"/>
      <c r="P130" s="1"/>
      <c r="Q130" s="1"/>
      <c r="R130" s="1"/>
      <c r="S130" s="1"/>
      <c r="T130" s="1"/>
      <c r="U130" s="1"/>
      <c r="V130" s="1"/>
      <c r="W130" s="1"/>
      <c r="X130" s="1"/>
      <c r="Y130" s="1"/>
      <c r="Z130" s="1"/>
    </row>
    <row r="131" spans="1:26" ht="12.75" customHeight="1">
      <c r="A131" s="4" t="s">
        <v>739</v>
      </c>
      <c r="B131" s="334" t="s">
        <v>1097</v>
      </c>
      <c r="C131" s="335"/>
      <c r="D131" s="335"/>
      <c r="E131" s="335"/>
      <c r="F131" s="335"/>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9"/>
      <c r="B133" s="385" t="s">
        <v>740</v>
      </c>
      <c r="C133" s="335"/>
      <c r="D133" s="335"/>
      <c r="E133" s="10"/>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9"/>
      <c r="B134" s="385" t="s">
        <v>741</v>
      </c>
      <c r="C134" s="335"/>
      <c r="D134" s="335"/>
      <c r="E134" s="10"/>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9"/>
      <c r="B135" s="385" t="s">
        <v>742</v>
      </c>
      <c r="C135" s="335"/>
      <c r="D135" s="335"/>
      <c r="E135" s="10"/>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9"/>
      <c r="B136" s="385" t="s">
        <v>743</v>
      </c>
      <c r="C136" s="335"/>
      <c r="D136" s="335"/>
      <c r="E136" s="10"/>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9"/>
      <c r="B137" s="334" t="s">
        <v>502</v>
      </c>
      <c r="C137" s="335"/>
      <c r="D137" s="335"/>
      <c r="E137" s="10"/>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43"/>
      <c r="C138" s="328"/>
      <c r="D138" s="328"/>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97" t="s">
        <v>1083</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97"/>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744</v>
      </c>
      <c r="B142" s="334" t="s">
        <v>1084</v>
      </c>
      <c r="C142" s="335"/>
      <c r="D142" s="335"/>
      <c r="E142" s="335"/>
      <c r="F142" s="335"/>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19" t="s">
        <v>1130</v>
      </c>
      <c r="B144" s="385" t="s">
        <v>745</v>
      </c>
      <c r="C144" s="335"/>
      <c r="D144" s="335"/>
      <c r="E144" s="10"/>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9"/>
      <c r="B145" s="385" t="s">
        <v>746</v>
      </c>
      <c r="C145" s="335"/>
      <c r="D145" s="335"/>
      <c r="E145" s="10"/>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9"/>
      <c r="B146" s="385" t="s">
        <v>741</v>
      </c>
      <c r="C146" s="335"/>
      <c r="D146" s="335"/>
      <c r="E146" s="10"/>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9"/>
      <c r="B147" s="385" t="s">
        <v>747</v>
      </c>
      <c r="C147" s="335"/>
      <c r="D147" s="335"/>
      <c r="E147" s="10"/>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9"/>
      <c r="B148" s="385" t="s">
        <v>748</v>
      </c>
      <c r="C148" s="335"/>
      <c r="D148" s="335"/>
      <c r="E148" s="10"/>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9"/>
      <c r="B149" s="385" t="s">
        <v>749</v>
      </c>
      <c r="C149" s="335"/>
      <c r="D149" s="335"/>
      <c r="E149" s="10"/>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9"/>
      <c r="B150" s="334" t="s">
        <v>502</v>
      </c>
      <c r="C150" s="335"/>
      <c r="D150" s="335"/>
      <c r="E150" s="10"/>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43"/>
      <c r="C151" s="328"/>
      <c r="D151" s="328"/>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750</v>
      </c>
      <c r="B153" s="385" t="s">
        <v>1085</v>
      </c>
      <c r="C153" s="335"/>
      <c r="D153" s="335"/>
      <c r="E153" s="335"/>
      <c r="F153" s="335"/>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20" t="s">
        <v>751</v>
      </c>
      <c r="D154" s="282">
        <v>45275</v>
      </c>
      <c r="E154" s="179"/>
      <c r="F154" s="10"/>
      <c r="G154" s="1"/>
      <c r="H154" s="1"/>
      <c r="I154" s="1"/>
      <c r="J154" s="1"/>
      <c r="K154" s="1"/>
      <c r="L154" s="1"/>
      <c r="M154" s="1"/>
      <c r="N154" s="1"/>
      <c r="O154" s="1"/>
      <c r="P154" s="1"/>
      <c r="Q154" s="1"/>
      <c r="R154" s="1"/>
      <c r="S154" s="1"/>
      <c r="T154" s="1"/>
      <c r="U154" s="1"/>
      <c r="V154" s="1"/>
      <c r="W154" s="1"/>
      <c r="X154" s="1"/>
      <c r="Y154" s="1"/>
      <c r="Z154" s="1"/>
    </row>
    <row r="155" spans="1:26" ht="22.5" customHeight="1">
      <c r="A155" s="4"/>
      <c r="B155" s="2"/>
      <c r="C155" s="20" t="s">
        <v>752</v>
      </c>
      <c r="D155" s="57"/>
      <c r="E155" s="179"/>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20"/>
      <c r="D156" s="31"/>
      <c r="E156" s="179"/>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1" t="s">
        <v>1130</v>
      </c>
      <c r="C157" s="334" t="s">
        <v>753</v>
      </c>
      <c r="D157" s="13"/>
      <c r="E157" s="13"/>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3"/>
      <c r="C158" s="335"/>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754</v>
      </c>
      <c r="B160" s="334" t="s">
        <v>1086</v>
      </c>
      <c r="C160" s="335"/>
      <c r="D160" s="335"/>
      <c r="E160" s="335"/>
      <c r="F160" s="335"/>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755</v>
      </c>
      <c r="D162" s="31"/>
      <c r="E162" s="235"/>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6"/>
      <c r="D163" s="31"/>
      <c r="E163" s="235"/>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422"/>
      <c r="C164" s="335"/>
      <c r="D164" s="236"/>
      <c r="E164" s="80"/>
      <c r="F164" s="10"/>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37"/>
      <c r="C165" s="98" t="s">
        <v>756</v>
      </c>
      <c r="D165" s="21"/>
      <c r="E165" s="21"/>
      <c r="F165" s="10"/>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9" t="s">
        <v>1130</v>
      </c>
      <c r="C166" s="98" t="s">
        <v>12</v>
      </c>
      <c r="D166" s="235"/>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9"/>
      <c r="C167" s="20" t="s">
        <v>13</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20" t="s">
        <v>757</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283">
        <v>45261</v>
      </c>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758</v>
      </c>
      <c r="B171" s="385" t="s">
        <v>759</v>
      </c>
      <c r="C171" s="33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389" t="s">
        <v>760</v>
      </c>
      <c r="C172" s="339"/>
      <c r="D172" s="159"/>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389" t="s">
        <v>761</v>
      </c>
      <c r="C173" s="339"/>
      <c r="D173" s="238">
        <v>2</v>
      </c>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97" t="s">
        <v>762</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31" t="s">
        <v>763</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764</v>
      </c>
      <c r="B177" s="377" t="s">
        <v>765</v>
      </c>
      <c r="C177" s="33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385"/>
      <c r="C178" s="335"/>
      <c r="D178" s="335"/>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9" t="s">
        <v>1130</v>
      </c>
      <c r="B179" s="385" t="s">
        <v>766</v>
      </c>
      <c r="C179" s="335"/>
      <c r="D179" s="335"/>
      <c r="E179" s="2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9" t="s">
        <v>1130</v>
      </c>
      <c r="B180" s="385" t="s">
        <v>767</v>
      </c>
      <c r="C180" s="335"/>
      <c r="D180" s="335"/>
      <c r="E180" s="2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9" t="s">
        <v>1130</v>
      </c>
      <c r="B181" s="385" t="s">
        <v>768</v>
      </c>
      <c r="C181" s="335"/>
      <c r="D181" s="335"/>
      <c r="E181" s="2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9"/>
      <c r="B182" s="385" t="s">
        <v>769</v>
      </c>
      <c r="C182" s="335"/>
      <c r="D182" s="335"/>
      <c r="E182" s="2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9"/>
      <c r="B183" s="385" t="s">
        <v>770</v>
      </c>
      <c r="C183" s="335"/>
      <c r="D183" s="335"/>
      <c r="E183" s="2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9"/>
      <c r="B184" s="385" t="s">
        <v>771</v>
      </c>
      <c r="C184" s="335"/>
      <c r="D184" s="335"/>
      <c r="E184" s="2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9"/>
      <c r="B185" s="385" t="s">
        <v>772</v>
      </c>
      <c r="C185" s="335"/>
      <c r="D185" s="335"/>
      <c r="E185" s="2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9"/>
      <c r="B186" s="334" t="s">
        <v>502</v>
      </c>
      <c r="C186" s="335"/>
      <c r="D186" s="335"/>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343"/>
      <c r="C187" s="328"/>
      <c r="D187" s="328"/>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773</v>
      </c>
      <c r="B189" s="377" t="s">
        <v>774</v>
      </c>
      <c r="C189" s="33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385"/>
      <c r="C190" s="33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9" t="s">
        <v>1130</v>
      </c>
      <c r="B191" s="385" t="s">
        <v>775</v>
      </c>
      <c r="C191" s="335"/>
      <c r="D191" s="335"/>
      <c r="E191" s="2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9" t="s">
        <v>1130</v>
      </c>
      <c r="B192" s="385" t="s">
        <v>776</v>
      </c>
      <c r="C192" s="335"/>
      <c r="D192" s="335"/>
      <c r="E192" s="2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9" t="s">
        <v>1130</v>
      </c>
      <c r="B193" s="385" t="s">
        <v>777</v>
      </c>
      <c r="C193" s="335"/>
      <c r="D193" s="335"/>
      <c r="E193" s="2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9" t="s">
        <v>1130</v>
      </c>
      <c r="B194" s="385" t="s">
        <v>778</v>
      </c>
      <c r="C194" s="335"/>
      <c r="D194" s="335"/>
      <c r="E194" s="2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9" t="s">
        <v>1130</v>
      </c>
      <c r="B195" s="385" t="s">
        <v>779</v>
      </c>
      <c r="C195" s="335"/>
      <c r="D195" s="335"/>
      <c r="E195" s="2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9"/>
      <c r="B196" s="385" t="s">
        <v>780</v>
      </c>
      <c r="C196" s="335"/>
      <c r="D196" s="335"/>
      <c r="E196" s="2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9"/>
      <c r="B197" s="385" t="s">
        <v>781</v>
      </c>
      <c r="C197" s="335"/>
      <c r="D197" s="335"/>
      <c r="E197" s="2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9"/>
      <c r="B198" s="334" t="s">
        <v>502</v>
      </c>
      <c r="C198" s="335"/>
      <c r="D198" s="335"/>
      <c r="E198" s="10"/>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43"/>
      <c r="C199" s="328"/>
      <c r="D199" s="328"/>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782</v>
      </c>
      <c r="B201" s="385" t="s">
        <v>783</v>
      </c>
      <c r="C201" s="335"/>
      <c r="D201" s="335"/>
      <c r="E201" s="335"/>
      <c r="F201" s="335"/>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19"/>
      <c r="C202" s="339"/>
      <c r="D202" s="239" t="s">
        <v>784</v>
      </c>
      <c r="E202" s="239" t="s">
        <v>785</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63" t="s">
        <v>786</v>
      </c>
      <c r="C203" s="339"/>
      <c r="D203" s="19" t="s">
        <v>1130</v>
      </c>
      <c r="E203" s="19"/>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63" t="s">
        <v>787</v>
      </c>
      <c r="C204" s="339"/>
      <c r="D204" s="19" t="s">
        <v>1130</v>
      </c>
      <c r="E204" s="19"/>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63" t="s">
        <v>788</v>
      </c>
      <c r="C205" s="339"/>
      <c r="D205" s="19" t="s">
        <v>1130</v>
      </c>
      <c r="E205" s="19"/>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63" t="s">
        <v>789</v>
      </c>
      <c r="C206" s="339"/>
      <c r="D206" s="19" t="s">
        <v>1130</v>
      </c>
      <c r="E206" s="19"/>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63" t="s">
        <v>790</v>
      </c>
      <c r="C207" s="339"/>
      <c r="D207" s="19" t="s">
        <v>1130</v>
      </c>
      <c r="E207" s="19"/>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63" t="s">
        <v>791</v>
      </c>
      <c r="C208" s="339"/>
      <c r="D208" s="19" t="s">
        <v>1130</v>
      </c>
      <c r="E208" s="240"/>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63" t="s">
        <v>792</v>
      </c>
      <c r="C209" s="339"/>
      <c r="D209" s="19" t="s">
        <v>1130</v>
      </c>
      <c r="E209" s="19"/>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63" t="s">
        <v>793</v>
      </c>
      <c r="C210" s="339"/>
      <c r="D210" s="19" t="s">
        <v>1130</v>
      </c>
      <c r="E210" s="19" t="s">
        <v>1130</v>
      </c>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63" t="s">
        <v>794</v>
      </c>
      <c r="C211" s="339"/>
      <c r="D211" s="19" t="s">
        <v>1130</v>
      </c>
      <c r="E211" s="19"/>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63" t="s">
        <v>795</v>
      </c>
      <c r="C212" s="339"/>
      <c r="D212" s="19"/>
      <c r="E212" s="19"/>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63" t="s">
        <v>796</v>
      </c>
      <c r="C213" s="339"/>
      <c r="D213" s="19" t="s">
        <v>1130</v>
      </c>
      <c r="E213" s="19"/>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797</v>
      </c>
      <c r="B215" s="437" t="s">
        <v>798</v>
      </c>
      <c r="C215" s="335"/>
      <c r="D215" s="335"/>
      <c r="E215" s="335"/>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380"/>
      <c r="C216" s="342"/>
      <c r="D216" s="342"/>
      <c r="E216" s="376"/>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36"/>
      <c r="C217" s="335"/>
      <c r="D217" s="335"/>
      <c r="E217" s="365"/>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36"/>
      <c r="C218" s="335"/>
      <c r="D218" s="335"/>
      <c r="E218" s="365"/>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81"/>
      <c r="C219" s="328"/>
      <c r="D219" s="328"/>
      <c r="E219" s="382"/>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403" t="s">
        <v>799</v>
      </c>
      <c r="C221" s="335"/>
      <c r="D221" s="335"/>
      <c r="E221" s="335"/>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20"/>
      <c r="C222" s="20"/>
      <c r="D222" s="20"/>
      <c r="E222" s="20"/>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9"/>
      <c r="C223" s="20" t="s">
        <v>12</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32" t="s">
        <v>1130</v>
      </c>
      <c r="C224" s="20" t="s">
        <v>13</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A1:F1"/>
    <mergeCell ref="B3:F3"/>
    <mergeCell ref="B4:F4"/>
    <mergeCell ref="B5:F5"/>
    <mergeCell ref="B6:F6"/>
    <mergeCell ref="B7:F7"/>
    <mergeCell ref="B8:F8"/>
    <mergeCell ref="B9:F9"/>
    <mergeCell ref="B10:F10"/>
    <mergeCell ref="B11:F11"/>
    <mergeCell ref="B12:F12"/>
    <mergeCell ref="B13:F13"/>
    <mergeCell ref="B14:F14"/>
    <mergeCell ref="D15:E15"/>
    <mergeCell ref="D16:E16"/>
    <mergeCell ref="D17:E17"/>
    <mergeCell ref="D18:E18"/>
    <mergeCell ref="B20:F20"/>
    <mergeCell ref="B21:F21"/>
    <mergeCell ref="B22:F22"/>
    <mergeCell ref="B23:F23"/>
    <mergeCell ref="B25:F25"/>
    <mergeCell ref="B27:F27"/>
    <mergeCell ref="B28:F28"/>
    <mergeCell ref="B29:F29"/>
    <mergeCell ref="B30:F30"/>
    <mergeCell ref="B31:F31"/>
    <mergeCell ref="B32:F32"/>
    <mergeCell ref="B33:F33"/>
    <mergeCell ref="B34:F34"/>
    <mergeCell ref="B36:D36"/>
    <mergeCell ref="B37:D37"/>
    <mergeCell ref="B38:F38"/>
    <mergeCell ref="B40:C40"/>
    <mergeCell ref="B41:C41"/>
    <mergeCell ref="B42:C42"/>
    <mergeCell ref="C97:F97"/>
    <mergeCell ref="B44:D44"/>
    <mergeCell ref="B46:D46"/>
    <mergeCell ref="B47:D47"/>
    <mergeCell ref="B48:D48"/>
    <mergeCell ref="B49:D49"/>
    <mergeCell ref="B50:D50"/>
    <mergeCell ref="B52:D52"/>
    <mergeCell ref="B53:D53"/>
    <mergeCell ref="B54:D54"/>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B179:D179"/>
    <mergeCell ref="B180:D180"/>
    <mergeCell ref="B181:D181"/>
    <mergeCell ref="B182:D182"/>
    <mergeCell ref="B183:D183"/>
    <mergeCell ref="B184:D184"/>
    <mergeCell ref="B185:D185"/>
    <mergeCell ref="B186:D186"/>
    <mergeCell ref="B187:D187"/>
    <mergeCell ref="B189:C189"/>
    <mergeCell ref="B190:C190"/>
    <mergeCell ref="B191:D191"/>
    <mergeCell ref="B192:D192"/>
    <mergeCell ref="B193:D193"/>
    <mergeCell ref="B194:D194"/>
    <mergeCell ref="B195:D195"/>
    <mergeCell ref="B196:D196"/>
    <mergeCell ref="B197:D197"/>
    <mergeCell ref="B198:D198"/>
    <mergeCell ref="B199:D199"/>
    <mergeCell ref="B201:F201"/>
    <mergeCell ref="B209:C209"/>
    <mergeCell ref="B210:C210"/>
    <mergeCell ref="B211:C211"/>
    <mergeCell ref="B212:C212"/>
    <mergeCell ref="B213:C213"/>
    <mergeCell ref="B215:E215"/>
    <mergeCell ref="B216:E219"/>
    <mergeCell ref="B221:E221"/>
    <mergeCell ref="B202:C202"/>
    <mergeCell ref="B203:C203"/>
    <mergeCell ref="B204:C204"/>
    <mergeCell ref="B205:C205"/>
    <mergeCell ref="B206:C206"/>
    <mergeCell ref="B207:C207"/>
    <mergeCell ref="B208:C208"/>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116:F116"/>
    <mergeCell ref="C117:F117"/>
    <mergeCell ref="B119:F119"/>
    <mergeCell ref="B121:D121"/>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s>
  <pageMargins left="0.75" right="0.75" top="1" bottom="1" header="0" footer="0"/>
  <pageSetup scale="75" orientation="portrait" r:id="rId1"/>
  <headerFooter>
    <oddHeader>&amp;L&amp;F</oddHeader>
    <oddFooter>&amp;LCDS-H&amp;C &amp;RPage &amp;P</oddFooter>
  </headerFooter>
  <rowBreaks count="2" manualBreakCount="2">
    <brk id="104" max="16383" man="1"/>
    <brk id="200"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zoomScaleNormal="100" workbookViewId="0">
      <selection sqref="A1:K1"/>
    </sheetView>
  </sheetViews>
  <sheetFormatPr defaultColWidth="12.7109375" defaultRowHeight="15" customHeight="1"/>
  <cols>
    <col min="1" max="2" width="3.7109375" customWidth="1"/>
    <col min="3" max="3" width="10.7109375" customWidth="1"/>
    <col min="4" max="11" width="9" customWidth="1"/>
    <col min="12" max="12" width="9.28515625" customWidth="1"/>
    <col min="13" max="17" width="8.7109375" hidden="1" customWidth="1"/>
    <col min="18" max="26" width="8.7109375" customWidth="1"/>
  </cols>
  <sheetData>
    <row r="1" spans="1:26" ht="18">
      <c r="A1" s="331" t="s">
        <v>800</v>
      </c>
      <c r="B1" s="332"/>
      <c r="C1" s="332"/>
      <c r="D1" s="332"/>
      <c r="E1" s="332"/>
      <c r="F1" s="332"/>
      <c r="G1" s="332"/>
      <c r="H1" s="332"/>
      <c r="I1" s="332"/>
      <c r="J1" s="332"/>
      <c r="K1" s="333"/>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41" t="s">
        <v>801</v>
      </c>
      <c r="B3" s="397" t="s">
        <v>1175</v>
      </c>
      <c r="C3" s="335"/>
      <c r="D3" s="335"/>
      <c r="E3" s="335"/>
      <c r="F3" s="335"/>
      <c r="G3" s="335"/>
      <c r="H3" s="335"/>
      <c r="I3" s="335"/>
      <c r="J3" s="335"/>
      <c r="K3" s="335"/>
      <c r="L3" s="1"/>
      <c r="M3" s="1"/>
      <c r="N3" s="1"/>
      <c r="O3" s="1"/>
      <c r="P3" s="1"/>
      <c r="Q3" s="1"/>
      <c r="R3" s="1"/>
      <c r="S3" s="1"/>
      <c r="T3" s="1"/>
      <c r="U3" s="1"/>
      <c r="V3" s="1"/>
      <c r="W3" s="1"/>
      <c r="X3" s="1"/>
      <c r="Y3" s="1"/>
      <c r="Z3" s="1"/>
    </row>
    <row r="4" spans="1:26" ht="66" customHeight="1">
      <c r="A4" s="1"/>
      <c r="B4" s="456" t="s">
        <v>802</v>
      </c>
      <c r="C4" s="328"/>
      <c r="D4" s="328"/>
      <c r="E4" s="328"/>
      <c r="F4" s="328"/>
      <c r="G4" s="328"/>
      <c r="H4" s="328"/>
      <c r="I4" s="328"/>
      <c r="J4" s="328"/>
      <c r="K4" s="382"/>
      <c r="L4" s="1"/>
      <c r="M4" s="1"/>
      <c r="N4" s="1"/>
      <c r="O4" s="1"/>
      <c r="P4" s="1"/>
      <c r="Q4" s="1"/>
      <c r="R4" s="1"/>
      <c r="S4" s="1"/>
      <c r="T4" s="1"/>
      <c r="U4" s="1"/>
      <c r="V4" s="1"/>
      <c r="W4" s="1"/>
      <c r="X4" s="1"/>
      <c r="Y4" s="1"/>
      <c r="Z4" s="1"/>
    </row>
    <row r="5" spans="1:26" ht="12.75" customHeight="1">
      <c r="A5" s="115"/>
      <c r="B5" s="242"/>
      <c r="C5" s="243"/>
      <c r="D5" s="244"/>
      <c r="E5" s="244"/>
      <c r="F5" s="244"/>
      <c r="G5" s="244"/>
      <c r="H5" s="244"/>
      <c r="I5" s="245"/>
      <c r="J5" s="242" t="s">
        <v>803</v>
      </c>
      <c r="K5" s="242" t="s">
        <v>804</v>
      </c>
      <c r="L5" s="115"/>
      <c r="M5" s="115"/>
      <c r="N5" s="115"/>
      <c r="O5" s="115"/>
      <c r="P5" s="115"/>
      <c r="Q5" s="115"/>
      <c r="R5" s="115"/>
      <c r="S5" s="115"/>
      <c r="T5" s="115"/>
      <c r="U5" s="115"/>
      <c r="V5" s="115"/>
      <c r="W5" s="115"/>
      <c r="X5" s="115"/>
      <c r="Y5" s="115"/>
      <c r="Z5" s="115"/>
    </row>
    <row r="6" spans="1:26" ht="55.5" customHeight="1">
      <c r="A6" s="13"/>
      <c r="B6" s="246" t="s">
        <v>133</v>
      </c>
      <c r="C6" s="457" t="s">
        <v>805</v>
      </c>
      <c r="D6" s="338"/>
      <c r="E6" s="338"/>
      <c r="F6" s="338"/>
      <c r="G6" s="338"/>
      <c r="H6" s="338"/>
      <c r="I6" s="339"/>
      <c r="J6" s="247" t="s">
        <v>716</v>
      </c>
      <c r="K6" s="247" t="s">
        <v>806</v>
      </c>
      <c r="L6" s="13"/>
      <c r="M6" s="13"/>
      <c r="N6" s="13"/>
      <c r="O6" s="13"/>
      <c r="P6" s="13"/>
      <c r="Q6" s="13"/>
      <c r="R6" s="13"/>
      <c r="S6" s="13"/>
      <c r="T6" s="13"/>
      <c r="U6" s="13"/>
      <c r="V6" s="13"/>
      <c r="W6" s="13"/>
      <c r="X6" s="13"/>
      <c r="Y6" s="13"/>
      <c r="Z6" s="13"/>
    </row>
    <row r="7" spans="1:26" ht="46.5" customHeight="1">
      <c r="A7" s="13"/>
      <c r="B7" s="246" t="s">
        <v>135</v>
      </c>
      <c r="C7" s="457" t="s">
        <v>807</v>
      </c>
      <c r="D7" s="338"/>
      <c r="E7" s="338"/>
      <c r="F7" s="338"/>
      <c r="G7" s="338"/>
      <c r="H7" s="338"/>
      <c r="I7" s="339"/>
      <c r="J7" s="247" t="s">
        <v>716</v>
      </c>
      <c r="K7" s="247" t="s">
        <v>808</v>
      </c>
      <c r="L7" s="13"/>
      <c r="M7" s="13"/>
      <c r="N7" s="13"/>
      <c r="O7" s="13"/>
      <c r="P7" s="13"/>
      <c r="Q7" s="13"/>
      <c r="R7" s="13"/>
      <c r="S7" s="13"/>
      <c r="T7" s="13"/>
      <c r="U7" s="13"/>
      <c r="V7" s="13"/>
      <c r="W7" s="13"/>
      <c r="X7" s="13"/>
      <c r="Y7" s="13"/>
      <c r="Z7" s="13"/>
    </row>
    <row r="8" spans="1:26" ht="24.75" customHeight="1">
      <c r="A8" s="13"/>
      <c r="B8" s="246" t="s">
        <v>136</v>
      </c>
      <c r="C8" s="455" t="s">
        <v>809</v>
      </c>
      <c r="D8" s="338"/>
      <c r="E8" s="338"/>
      <c r="F8" s="338"/>
      <c r="G8" s="338"/>
      <c r="H8" s="338"/>
      <c r="I8" s="339"/>
      <c r="J8" s="247" t="s">
        <v>716</v>
      </c>
      <c r="K8" s="247" t="s">
        <v>810</v>
      </c>
      <c r="L8" s="13"/>
      <c r="M8" s="13"/>
      <c r="N8" s="13"/>
      <c r="O8" s="13"/>
      <c r="P8" s="13"/>
      <c r="Q8" s="13"/>
      <c r="R8" s="13"/>
      <c r="S8" s="13"/>
      <c r="T8" s="13"/>
      <c r="U8" s="13"/>
      <c r="V8" s="13"/>
      <c r="W8" s="13"/>
      <c r="X8" s="13"/>
      <c r="Y8" s="13"/>
      <c r="Z8" s="13"/>
    </row>
    <row r="9" spans="1:26" ht="25.5" customHeight="1">
      <c r="A9" s="13"/>
      <c r="B9" s="246" t="s">
        <v>138</v>
      </c>
      <c r="C9" s="455" t="s">
        <v>811</v>
      </c>
      <c r="D9" s="338"/>
      <c r="E9" s="338"/>
      <c r="F9" s="338"/>
      <c r="G9" s="338"/>
      <c r="H9" s="338"/>
      <c r="I9" s="339"/>
      <c r="J9" s="247" t="s">
        <v>716</v>
      </c>
      <c r="K9" s="247" t="s">
        <v>716</v>
      </c>
      <c r="L9" s="13"/>
      <c r="M9" s="13"/>
      <c r="N9" s="13"/>
      <c r="O9" s="13"/>
      <c r="P9" s="13"/>
      <c r="Q9" s="13"/>
      <c r="R9" s="13"/>
      <c r="S9" s="13"/>
      <c r="T9" s="13"/>
      <c r="U9" s="13"/>
      <c r="V9" s="13"/>
      <c r="W9" s="13"/>
      <c r="X9" s="13"/>
      <c r="Y9" s="13"/>
      <c r="Z9" s="13"/>
    </row>
    <row r="10" spans="1:26" ht="12.75" customHeight="1">
      <c r="A10" s="13"/>
      <c r="B10" s="246" t="s">
        <v>140</v>
      </c>
      <c r="C10" s="455" t="s">
        <v>812</v>
      </c>
      <c r="D10" s="338"/>
      <c r="E10" s="338"/>
      <c r="F10" s="338"/>
      <c r="G10" s="338"/>
      <c r="H10" s="338"/>
      <c r="I10" s="339"/>
      <c r="J10" s="247" t="s">
        <v>810</v>
      </c>
      <c r="K10" s="247" t="s">
        <v>716</v>
      </c>
      <c r="L10" s="13"/>
      <c r="M10" s="13"/>
      <c r="N10" s="13"/>
      <c r="O10" s="13"/>
      <c r="P10" s="13"/>
      <c r="Q10" s="13"/>
      <c r="R10" s="13"/>
      <c r="S10" s="13"/>
      <c r="T10" s="13"/>
      <c r="U10" s="13"/>
      <c r="V10" s="13"/>
      <c r="W10" s="13"/>
      <c r="X10" s="13"/>
      <c r="Y10" s="13"/>
      <c r="Z10" s="13"/>
    </row>
    <row r="11" spans="1:26" ht="12.75" customHeight="1">
      <c r="A11" s="13"/>
      <c r="B11" s="246" t="s">
        <v>142</v>
      </c>
      <c r="C11" s="455" t="s">
        <v>813</v>
      </c>
      <c r="D11" s="338"/>
      <c r="E11" s="338"/>
      <c r="F11" s="338"/>
      <c r="G11" s="338"/>
      <c r="H11" s="338"/>
      <c r="I11" s="339"/>
      <c r="J11" s="247" t="s">
        <v>716</v>
      </c>
      <c r="K11" s="247" t="s">
        <v>716</v>
      </c>
      <c r="L11" s="13"/>
      <c r="M11" s="13"/>
      <c r="N11" s="13"/>
      <c r="O11" s="13"/>
      <c r="P11" s="13"/>
      <c r="Q11" s="13"/>
      <c r="R11" s="13"/>
      <c r="S11" s="13"/>
      <c r="T11" s="13"/>
      <c r="U11" s="13"/>
      <c r="V11" s="13"/>
      <c r="W11" s="13"/>
      <c r="X11" s="13"/>
      <c r="Y11" s="13"/>
      <c r="Z11" s="13"/>
    </row>
    <row r="12" spans="1:26" ht="12.75" customHeight="1">
      <c r="A12" s="13"/>
      <c r="B12" s="246" t="s">
        <v>143</v>
      </c>
      <c r="C12" s="455" t="s">
        <v>814</v>
      </c>
      <c r="D12" s="338"/>
      <c r="E12" s="338"/>
      <c r="F12" s="338"/>
      <c r="G12" s="338"/>
      <c r="H12" s="338"/>
      <c r="I12" s="339"/>
      <c r="J12" s="247" t="s">
        <v>716</v>
      </c>
      <c r="K12" s="247" t="s">
        <v>810</v>
      </c>
      <c r="L12" s="13"/>
      <c r="M12" s="13"/>
      <c r="N12" s="13"/>
      <c r="O12" s="13"/>
      <c r="P12" s="13"/>
      <c r="Q12" s="13"/>
      <c r="R12" s="13"/>
      <c r="S12" s="13"/>
      <c r="T12" s="13"/>
      <c r="U12" s="13"/>
      <c r="V12" s="13"/>
      <c r="W12" s="13"/>
      <c r="X12" s="13"/>
      <c r="Y12" s="13"/>
      <c r="Z12" s="13"/>
    </row>
    <row r="13" spans="1:26" ht="12.75" customHeight="1">
      <c r="A13" s="1"/>
      <c r="B13" s="182"/>
      <c r="C13" s="182"/>
      <c r="D13" s="182"/>
      <c r="E13" s="182"/>
      <c r="F13" s="182"/>
      <c r="G13" s="182"/>
      <c r="H13" s="182"/>
      <c r="I13" s="182"/>
      <c r="J13" s="182"/>
      <c r="K13" s="182"/>
      <c r="L13" s="1"/>
      <c r="M13" s="1"/>
      <c r="N13" s="1"/>
      <c r="O13" s="1"/>
      <c r="P13" s="1"/>
      <c r="Q13" s="248"/>
      <c r="R13" s="1"/>
      <c r="S13" s="1"/>
      <c r="T13" s="1"/>
      <c r="U13" s="1"/>
      <c r="V13" s="1"/>
      <c r="W13" s="1"/>
      <c r="X13" s="1"/>
      <c r="Y13" s="1"/>
      <c r="Z13" s="1"/>
    </row>
    <row r="14" spans="1:26" ht="31.5" customHeight="1">
      <c r="A14" s="1"/>
      <c r="B14" s="454" t="s">
        <v>815</v>
      </c>
      <c r="C14" s="335"/>
      <c r="D14" s="335"/>
      <c r="E14" s="335"/>
      <c r="F14" s="335"/>
      <c r="G14" s="335"/>
      <c r="H14" s="335"/>
      <c r="I14" s="335"/>
      <c r="J14" s="335"/>
      <c r="K14" s="335"/>
      <c r="L14" s="1"/>
      <c r="M14" s="1"/>
      <c r="N14" s="1"/>
      <c r="O14" s="1"/>
      <c r="P14" s="1"/>
      <c r="Q14" s="1"/>
      <c r="R14" s="1"/>
      <c r="S14" s="1"/>
      <c r="T14" s="1"/>
      <c r="U14" s="1"/>
      <c r="V14" s="1"/>
      <c r="W14" s="1"/>
      <c r="X14" s="1"/>
      <c r="Y14" s="1"/>
      <c r="Z14" s="1"/>
    </row>
    <row r="15" spans="1:26" ht="55.5" customHeight="1">
      <c r="A15" s="1"/>
      <c r="B15" s="454" t="s">
        <v>816</v>
      </c>
      <c r="C15" s="335"/>
      <c r="D15" s="335"/>
      <c r="E15" s="335"/>
      <c r="F15" s="335"/>
      <c r="G15" s="335"/>
      <c r="H15" s="335"/>
      <c r="I15" s="335"/>
      <c r="J15" s="335"/>
      <c r="K15" s="335"/>
      <c r="L15" s="1"/>
      <c r="M15" s="1"/>
      <c r="N15" s="1"/>
      <c r="O15" s="1"/>
      <c r="P15" s="1"/>
      <c r="Q15" s="1"/>
      <c r="R15" s="1"/>
      <c r="S15" s="1"/>
      <c r="T15" s="1"/>
      <c r="U15" s="1"/>
      <c r="V15" s="1"/>
      <c r="W15" s="1"/>
      <c r="X15" s="1"/>
      <c r="Y15" s="1"/>
      <c r="Z15" s="1"/>
    </row>
    <row r="16" spans="1:26" ht="32.25" customHeight="1">
      <c r="A16" s="1"/>
      <c r="B16" s="454" t="s">
        <v>817</v>
      </c>
      <c r="C16" s="335"/>
      <c r="D16" s="335"/>
      <c r="E16" s="335"/>
      <c r="F16" s="335"/>
      <c r="G16" s="335"/>
      <c r="H16" s="335"/>
      <c r="I16" s="335"/>
      <c r="J16" s="335"/>
      <c r="K16" s="335"/>
      <c r="L16" s="1"/>
      <c r="M16" s="1"/>
      <c r="N16" s="1"/>
      <c r="O16" s="1"/>
      <c r="P16" s="1"/>
      <c r="Q16" s="1"/>
      <c r="R16" s="1"/>
      <c r="S16" s="1"/>
      <c r="T16" s="1"/>
      <c r="U16" s="1"/>
      <c r="V16" s="1"/>
      <c r="W16" s="1"/>
      <c r="X16" s="1"/>
      <c r="Y16" s="1"/>
      <c r="Z16" s="1"/>
    </row>
    <row r="17" spans="1:26" ht="67.5" customHeight="1">
      <c r="A17" s="1"/>
      <c r="B17" s="454" t="s">
        <v>818</v>
      </c>
      <c r="C17" s="335"/>
      <c r="D17" s="335"/>
      <c r="E17" s="335"/>
      <c r="F17" s="335"/>
      <c r="G17" s="335"/>
      <c r="H17" s="335"/>
      <c r="I17" s="335"/>
      <c r="J17" s="335"/>
      <c r="K17" s="335"/>
      <c r="L17" s="1"/>
      <c r="M17" s="1"/>
      <c r="N17" s="1"/>
      <c r="O17" s="1"/>
      <c r="P17" s="1"/>
      <c r="Q17" s="1"/>
      <c r="R17" s="1"/>
      <c r="S17" s="1"/>
      <c r="T17" s="1"/>
      <c r="U17" s="1"/>
      <c r="V17" s="1"/>
      <c r="W17" s="1"/>
      <c r="X17" s="1"/>
      <c r="Y17" s="1"/>
      <c r="Z17" s="1"/>
    </row>
    <row r="18" spans="1:26" ht="26.25" customHeight="1">
      <c r="A18" s="1"/>
      <c r="B18" s="454" t="s">
        <v>819</v>
      </c>
      <c r="C18" s="335"/>
      <c r="D18" s="335"/>
      <c r="E18" s="335"/>
      <c r="F18" s="335"/>
      <c r="G18" s="335"/>
      <c r="H18" s="335"/>
      <c r="I18" s="335"/>
      <c r="J18" s="335"/>
      <c r="K18" s="335"/>
      <c r="L18" s="1"/>
      <c r="M18" s="1"/>
      <c r="N18" s="1"/>
      <c r="O18" s="1"/>
      <c r="P18" s="1"/>
      <c r="Q18" s="1"/>
      <c r="R18" s="1"/>
      <c r="S18" s="1"/>
      <c r="T18" s="1"/>
      <c r="U18" s="1"/>
      <c r="V18" s="1"/>
      <c r="W18" s="1"/>
      <c r="X18" s="1"/>
      <c r="Y18" s="1"/>
      <c r="Z18" s="1"/>
    </row>
    <row r="19" spans="1:26" ht="12.75" customHeight="1">
      <c r="A19" s="1"/>
      <c r="B19" s="1"/>
      <c r="C19" s="17"/>
      <c r="D19" s="17"/>
      <c r="E19" s="17"/>
      <c r="F19" s="17"/>
      <c r="G19" s="17"/>
      <c r="H19" s="17"/>
      <c r="I19" s="17"/>
      <c r="J19" s="17"/>
      <c r="K19" s="17"/>
      <c r="L19" s="1"/>
      <c r="M19" s="1"/>
      <c r="N19" s="1"/>
      <c r="O19" s="1"/>
      <c r="P19" s="1"/>
      <c r="Q19" s="1"/>
      <c r="R19" s="1"/>
      <c r="S19" s="1"/>
      <c r="T19" s="1"/>
      <c r="U19" s="1"/>
      <c r="V19" s="1"/>
      <c r="W19" s="1"/>
      <c r="X19" s="1"/>
      <c r="Y19" s="1"/>
      <c r="Z19" s="1"/>
    </row>
    <row r="20" spans="1:26" ht="12.75" customHeight="1">
      <c r="A20" s="5" t="s">
        <v>801</v>
      </c>
      <c r="B20" s="419"/>
      <c r="C20" s="338"/>
      <c r="D20" s="338"/>
      <c r="E20" s="338"/>
      <c r="F20" s="338"/>
      <c r="G20" s="338"/>
      <c r="H20" s="339"/>
      <c r="I20" s="239" t="s">
        <v>820</v>
      </c>
      <c r="J20" s="239" t="s">
        <v>821</v>
      </c>
      <c r="K20" s="239" t="s">
        <v>415</v>
      </c>
      <c r="L20" s="1"/>
      <c r="M20" s="1"/>
      <c r="N20" s="1"/>
      <c r="O20" s="1"/>
      <c r="P20" s="1"/>
      <c r="Q20" s="1"/>
      <c r="R20" s="1"/>
      <c r="S20" s="1"/>
      <c r="T20" s="1"/>
      <c r="U20" s="1"/>
      <c r="V20" s="1"/>
      <c r="W20" s="1"/>
      <c r="X20" s="1"/>
      <c r="Y20" s="1"/>
      <c r="Z20" s="1"/>
    </row>
    <row r="21" spans="1:26" ht="12.75" customHeight="1">
      <c r="A21" s="5"/>
      <c r="B21" s="19" t="s">
        <v>133</v>
      </c>
      <c r="C21" s="452" t="s">
        <v>822</v>
      </c>
      <c r="D21" s="338"/>
      <c r="E21" s="338"/>
      <c r="F21" s="338"/>
      <c r="G21" s="338"/>
      <c r="H21" s="339"/>
      <c r="I21" s="19">
        <v>386</v>
      </c>
      <c r="J21" s="19">
        <v>124</v>
      </c>
      <c r="K21" s="19">
        <v>510</v>
      </c>
      <c r="L21" s="1"/>
      <c r="M21" s="1"/>
      <c r="N21" s="1"/>
      <c r="O21" s="1"/>
      <c r="P21" s="1"/>
      <c r="Q21" s="1"/>
      <c r="R21" s="1"/>
      <c r="S21" s="1"/>
      <c r="T21" s="1"/>
      <c r="U21" s="1"/>
      <c r="V21" s="1"/>
      <c r="W21" s="1"/>
      <c r="X21" s="1"/>
      <c r="Y21" s="1"/>
      <c r="Z21" s="1"/>
    </row>
    <row r="22" spans="1:26" ht="12.75" customHeight="1">
      <c r="A22" s="5"/>
      <c r="B22" s="19" t="s">
        <v>135</v>
      </c>
      <c r="C22" s="452" t="s">
        <v>823</v>
      </c>
      <c r="D22" s="338"/>
      <c r="E22" s="338"/>
      <c r="F22" s="338"/>
      <c r="G22" s="338"/>
      <c r="H22" s="339"/>
      <c r="I22" s="19">
        <v>50</v>
      </c>
      <c r="J22" s="19">
        <v>12</v>
      </c>
      <c r="K22" s="19">
        <v>62</v>
      </c>
      <c r="L22" s="1"/>
      <c r="M22" s="1"/>
      <c r="N22" s="1"/>
      <c r="O22" s="1"/>
      <c r="P22" s="1"/>
      <c r="Q22" s="1"/>
      <c r="R22" s="1"/>
      <c r="S22" s="1"/>
      <c r="T22" s="1"/>
      <c r="U22" s="1"/>
      <c r="V22" s="1"/>
      <c r="W22" s="1"/>
      <c r="X22" s="1"/>
      <c r="Y22" s="1"/>
      <c r="Z22" s="1"/>
    </row>
    <row r="23" spans="1:26" ht="12.75" customHeight="1">
      <c r="A23" s="5"/>
      <c r="B23" s="19" t="s">
        <v>136</v>
      </c>
      <c r="C23" s="452" t="s">
        <v>824</v>
      </c>
      <c r="D23" s="338"/>
      <c r="E23" s="338"/>
      <c r="F23" s="338"/>
      <c r="G23" s="338"/>
      <c r="H23" s="339"/>
      <c r="I23" s="19">
        <v>188</v>
      </c>
      <c r="J23" s="19">
        <v>81</v>
      </c>
      <c r="K23" s="19">
        <v>269</v>
      </c>
      <c r="L23" s="1"/>
      <c r="M23" s="1"/>
      <c r="N23" s="1"/>
      <c r="O23" s="1"/>
      <c r="P23" s="1"/>
      <c r="Q23" s="1"/>
      <c r="R23" s="1"/>
      <c r="S23" s="1"/>
      <c r="T23" s="1"/>
      <c r="U23" s="1"/>
      <c r="V23" s="1"/>
      <c r="W23" s="1"/>
      <c r="X23" s="1"/>
      <c r="Y23" s="1"/>
      <c r="Z23" s="1"/>
    </row>
    <row r="24" spans="1:26" ht="12.75" customHeight="1">
      <c r="A24" s="5"/>
      <c r="B24" s="19" t="s">
        <v>138</v>
      </c>
      <c r="C24" s="452" t="s">
        <v>825</v>
      </c>
      <c r="D24" s="338"/>
      <c r="E24" s="338"/>
      <c r="F24" s="338"/>
      <c r="G24" s="338"/>
      <c r="H24" s="339"/>
      <c r="I24" s="19">
        <v>198</v>
      </c>
      <c r="J24" s="19">
        <v>43</v>
      </c>
      <c r="K24" s="19">
        <v>241</v>
      </c>
      <c r="L24" s="1"/>
      <c r="M24" s="1"/>
      <c r="N24" s="1"/>
      <c r="O24" s="1"/>
      <c r="P24" s="1"/>
      <c r="Q24" s="1"/>
      <c r="R24" s="1"/>
      <c r="S24" s="1"/>
      <c r="T24" s="1"/>
      <c r="U24" s="1"/>
      <c r="V24" s="1"/>
      <c r="W24" s="1"/>
      <c r="X24" s="1"/>
      <c r="Y24" s="1"/>
      <c r="Z24" s="1"/>
    </row>
    <row r="25" spans="1:26" ht="14.25" customHeight="1">
      <c r="A25" s="5"/>
      <c r="B25" s="19" t="s">
        <v>140</v>
      </c>
      <c r="C25" s="452" t="s">
        <v>1091</v>
      </c>
      <c r="D25" s="338"/>
      <c r="E25" s="338"/>
      <c r="F25" s="338"/>
      <c r="G25" s="338"/>
      <c r="H25" s="339"/>
      <c r="I25" s="19">
        <v>14</v>
      </c>
      <c r="J25" s="19">
        <v>1</v>
      </c>
      <c r="K25" s="19">
        <v>15</v>
      </c>
      <c r="L25" s="1"/>
      <c r="M25" s="1"/>
      <c r="N25" s="1"/>
      <c r="O25" s="1"/>
      <c r="P25" s="1"/>
      <c r="Q25" s="1"/>
      <c r="R25" s="1"/>
      <c r="S25" s="1"/>
      <c r="T25" s="1"/>
      <c r="U25" s="1"/>
      <c r="V25" s="1"/>
      <c r="W25" s="1"/>
      <c r="X25" s="1"/>
      <c r="Y25" s="1"/>
      <c r="Z25" s="1"/>
    </row>
    <row r="26" spans="1:26" ht="12" customHeight="1">
      <c r="A26" s="5"/>
      <c r="B26" s="19" t="s">
        <v>142</v>
      </c>
      <c r="C26" s="452" t="s">
        <v>826</v>
      </c>
      <c r="D26" s="338"/>
      <c r="E26" s="338"/>
      <c r="F26" s="338"/>
      <c r="G26" s="338"/>
      <c r="H26" s="339"/>
      <c r="I26" s="19">
        <v>271</v>
      </c>
      <c r="J26" s="19">
        <v>27</v>
      </c>
      <c r="K26" s="19">
        <v>298</v>
      </c>
      <c r="L26" s="1"/>
      <c r="M26" s="1"/>
      <c r="N26" s="1"/>
      <c r="O26" s="1"/>
      <c r="P26" s="1"/>
      <c r="Q26" s="1"/>
      <c r="R26" s="1"/>
      <c r="S26" s="1"/>
      <c r="T26" s="1"/>
      <c r="U26" s="1"/>
      <c r="V26" s="1"/>
      <c r="W26" s="1"/>
      <c r="X26" s="1"/>
      <c r="Y26" s="1"/>
      <c r="Z26" s="1"/>
    </row>
    <row r="27" spans="1:26" ht="26.25" customHeight="1">
      <c r="A27" s="5"/>
      <c r="B27" s="19" t="s">
        <v>143</v>
      </c>
      <c r="C27" s="452" t="s">
        <v>827</v>
      </c>
      <c r="D27" s="338"/>
      <c r="E27" s="338"/>
      <c r="F27" s="338"/>
      <c r="G27" s="338"/>
      <c r="H27" s="339"/>
      <c r="I27" s="19">
        <v>110</v>
      </c>
      <c r="J27" s="19">
        <v>74</v>
      </c>
      <c r="K27" s="19">
        <v>184</v>
      </c>
      <c r="L27" s="1"/>
      <c r="M27" s="1"/>
      <c r="N27" s="1"/>
      <c r="O27" s="1"/>
      <c r="P27" s="1"/>
      <c r="Q27" s="1"/>
      <c r="R27" s="1"/>
      <c r="S27" s="1"/>
      <c r="T27" s="1"/>
      <c r="U27" s="1"/>
      <c r="V27" s="1"/>
      <c r="W27" s="1"/>
      <c r="X27" s="1"/>
      <c r="Y27" s="1"/>
      <c r="Z27" s="1"/>
    </row>
    <row r="28" spans="1:26" ht="12.75" customHeight="1">
      <c r="A28" s="5"/>
      <c r="B28" s="19" t="s">
        <v>145</v>
      </c>
      <c r="C28" s="452" t="s">
        <v>828</v>
      </c>
      <c r="D28" s="338"/>
      <c r="E28" s="338"/>
      <c r="F28" s="338"/>
      <c r="G28" s="338"/>
      <c r="H28" s="339"/>
      <c r="I28" s="19">
        <v>3</v>
      </c>
      <c r="J28" s="19">
        <v>18</v>
      </c>
      <c r="K28" s="19">
        <v>21</v>
      </c>
      <c r="L28" s="1"/>
      <c r="M28" s="1"/>
      <c r="N28" s="1"/>
      <c r="O28" s="1"/>
      <c r="P28" s="1"/>
      <c r="Q28" s="1"/>
      <c r="R28" s="1"/>
      <c r="S28" s="1"/>
      <c r="T28" s="1"/>
      <c r="U28" s="1"/>
      <c r="V28" s="1"/>
      <c r="W28" s="1"/>
      <c r="X28" s="1"/>
      <c r="Y28" s="1"/>
      <c r="Z28" s="1"/>
    </row>
    <row r="29" spans="1:26" ht="25.5" customHeight="1">
      <c r="A29" s="5"/>
      <c r="B29" s="19" t="s">
        <v>690</v>
      </c>
      <c r="C29" s="452" t="s">
        <v>829</v>
      </c>
      <c r="D29" s="338"/>
      <c r="E29" s="338"/>
      <c r="F29" s="338"/>
      <c r="G29" s="338"/>
      <c r="H29" s="339"/>
      <c r="I29" s="19">
        <v>2</v>
      </c>
      <c r="J29" s="19">
        <v>5</v>
      </c>
      <c r="K29" s="19">
        <v>7</v>
      </c>
      <c r="L29" s="1"/>
      <c r="M29" s="1"/>
      <c r="N29" s="1"/>
      <c r="O29" s="1"/>
      <c r="P29" s="1"/>
      <c r="Q29" s="1"/>
      <c r="R29" s="1"/>
      <c r="S29" s="1"/>
      <c r="T29" s="1"/>
      <c r="U29" s="1"/>
      <c r="V29" s="1"/>
      <c r="W29" s="1"/>
      <c r="X29" s="1"/>
      <c r="Y29" s="1"/>
      <c r="Z29" s="1"/>
    </row>
    <row r="30" spans="1:26" ht="25.5" customHeight="1">
      <c r="A30" s="5"/>
      <c r="B30" s="19" t="s">
        <v>692</v>
      </c>
      <c r="C30" s="452" t="s">
        <v>830</v>
      </c>
      <c r="D30" s="338"/>
      <c r="E30" s="338"/>
      <c r="F30" s="338"/>
      <c r="G30" s="338"/>
      <c r="H30" s="339"/>
      <c r="I30" s="44"/>
      <c r="J30" s="44"/>
      <c r="K30" s="19"/>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831</v>
      </c>
      <c r="B32" s="377" t="s">
        <v>832</v>
      </c>
      <c r="C32" s="335"/>
      <c r="D32" s="335"/>
      <c r="E32" s="335"/>
      <c r="F32" s="335"/>
      <c r="G32" s="335"/>
      <c r="H32" s="335"/>
      <c r="I32" s="335"/>
      <c r="J32" s="335"/>
      <c r="K32" s="335"/>
      <c r="L32" s="1"/>
      <c r="M32" s="1"/>
      <c r="N32" s="1"/>
      <c r="O32" s="1"/>
      <c r="P32" s="1"/>
      <c r="Q32" s="1"/>
      <c r="R32" s="1"/>
      <c r="S32" s="1"/>
      <c r="T32" s="1"/>
      <c r="U32" s="1"/>
      <c r="V32" s="1"/>
      <c r="W32" s="1"/>
      <c r="X32" s="1"/>
      <c r="Y32" s="1"/>
      <c r="Z32" s="1"/>
    </row>
    <row r="33" spans="1:26" ht="67.5" customHeight="1">
      <c r="A33" s="1"/>
      <c r="B33" s="334" t="s">
        <v>833</v>
      </c>
      <c r="C33" s="335"/>
      <c r="D33" s="335"/>
      <c r="E33" s="335"/>
      <c r="F33" s="335"/>
      <c r="G33" s="335"/>
      <c r="H33" s="335"/>
      <c r="I33" s="335"/>
      <c r="J33" s="335"/>
      <c r="K33" s="335"/>
      <c r="L33" s="1"/>
      <c r="M33" s="1"/>
      <c r="N33" s="1"/>
      <c r="O33" s="1"/>
      <c r="P33" s="1"/>
      <c r="Q33" s="1"/>
      <c r="R33" s="1"/>
      <c r="S33" s="1"/>
      <c r="T33" s="1"/>
      <c r="U33" s="1"/>
      <c r="V33" s="1"/>
      <c r="W33" s="1"/>
      <c r="X33" s="1"/>
      <c r="Y33" s="1"/>
      <c r="Z33" s="1"/>
    </row>
    <row r="34" spans="1:26" ht="12.75" customHeight="1">
      <c r="A34" s="1"/>
      <c r="B34" s="334" t="s">
        <v>834</v>
      </c>
      <c r="C34" s="335"/>
      <c r="D34" s="335"/>
      <c r="E34" s="335"/>
      <c r="F34" s="335"/>
      <c r="G34" s="335"/>
      <c r="H34" s="335"/>
      <c r="I34" s="335"/>
      <c r="J34" s="335"/>
      <c r="K34" s="335"/>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41"/>
      <c r="B36" s="448" t="s">
        <v>1176</v>
      </c>
      <c r="C36" s="338"/>
      <c r="D36" s="338"/>
      <c r="E36" s="338"/>
      <c r="F36" s="339"/>
      <c r="G36" s="293">
        <f>J36/J37</f>
        <v>14.552262090483621</v>
      </c>
      <c r="H36" s="294" t="s">
        <v>835</v>
      </c>
      <c r="I36" s="31" t="s">
        <v>836</v>
      </c>
      <c r="J36" s="293">
        <f>4926+(3878/3)</f>
        <v>6218.666666666667</v>
      </c>
      <c r="K36" s="31" t="s">
        <v>837</v>
      </c>
      <c r="L36" s="31"/>
      <c r="M36" s="31"/>
      <c r="N36" s="31"/>
      <c r="O36" s="31"/>
      <c r="P36" s="31"/>
      <c r="Q36" s="31"/>
      <c r="R36" s="31"/>
      <c r="S36" s="31"/>
      <c r="T36" s="31"/>
      <c r="U36" s="31"/>
      <c r="V36" s="31"/>
      <c r="W36" s="31"/>
      <c r="X36" s="31"/>
      <c r="Y36" s="31"/>
      <c r="Z36" s="31"/>
    </row>
    <row r="37" spans="1:26" ht="12.75" customHeight="1">
      <c r="A37" s="31"/>
      <c r="B37" s="31"/>
      <c r="C37" s="31"/>
      <c r="D37" s="31"/>
      <c r="E37" s="31"/>
      <c r="F37" s="31"/>
      <c r="G37" s="31"/>
      <c r="H37" s="31"/>
      <c r="I37" s="74" t="s">
        <v>838</v>
      </c>
      <c r="J37" s="293">
        <f>I21+(J21/3)</f>
        <v>427.33333333333331</v>
      </c>
      <c r="K37" s="31" t="s">
        <v>839</v>
      </c>
      <c r="L37" s="31"/>
      <c r="M37" s="31"/>
      <c r="N37" s="31"/>
      <c r="O37" s="31"/>
      <c r="P37" s="31"/>
      <c r="Q37" s="31"/>
      <c r="R37" s="31"/>
      <c r="S37" s="31"/>
      <c r="T37" s="31"/>
      <c r="U37" s="31"/>
      <c r="V37" s="31"/>
      <c r="W37" s="31"/>
      <c r="X37" s="31"/>
      <c r="Y37" s="31"/>
      <c r="Z37" s="31"/>
    </row>
    <row r="38" spans="1:26" ht="16.5" customHeight="1">
      <c r="A38" s="241" t="s">
        <v>840</v>
      </c>
      <c r="B38" s="377" t="s">
        <v>841</v>
      </c>
      <c r="C38" s="335"/>
      <c r="D38" s="335"/>
      <c r="E38" s="335"/>
      <c r="F38" s="335"/>
      <c r="G38" s="335"/>
      <c r="H38" s="335"/>
      <c r="I38" s="335"/>
      <c r="J38" s="335"/>
      <c r="K38" s="335"/>
      <c r="L38" s="1"/>
      <c r="M38" s="1"/>
      <c r="N38" s="1"/>
      <c r="O38" s="1"/>
      <c r="P38" s="1"/>
      <c r="Q38" s="1"/>
      <c r="R38" s="1"/>
      <c r="S38" s="1"/>
      <c r="T38" s="1"/>
      <c r="U38" s="1"/>
      <c r="V38" s="1"/>
      <c r="W38" s="1"/>
      <c r="X38" s="1"/>
      <c r="Y38" s="1"/>
      <c r="Z38" s="1"/>
    </row>
    <row r="39" spans="1:26" ht="27" customHeight="1">
      <c r="A39" s="5"/>
      <c r="B39" s="334" t="s">
        <v>1177</v>
      </c>
      <c r="C39" s="335"/>
      <c r="D39" s="335"/>
      <c r="E39" s="335"/>
      <c r="F39" s="335"/>
      <c r="G39" s="335"/>
      <c r="H39" s="335"/>
      <c r="I39" s="335"/>
      <c r="J39" s="335"/>
      <c r="K39" s="335"/>
      <c r="L39" s="1"/>
      <c r="M39" s="1"/>
      <c r="N39" s="1"/>
      <c r="O39" s="1"/>
      <c r="P39" s="1"/>
      <c r="Q39" s="1"/>
      <c r="R39" s="1"/>
      <c r="S39" s="1"/>
      <c r="T39" s="1"/>
      <c r="U39" s="1"/>
      <c r="V39" s="1"/>
      <c r="W39" s="1"/>
      <c r="X39" s="1"/>
      <c r="Y39" s="1"/>
      <c r="Z39" s="1"/>
    </row>
    <row r="40" spans="1:26" ht="27" customHeight="1">
      <c r="A40" s="5"/>
      <c r="B40" s="345" t="s">
        <v>842</v>
      </c>
      <c r="C40" s="335"/>
      <c r="D40" s="335"/>
      <c r="E40" s="335"/>
      <c r="F40" s="335"/>
      <c r="G40" s="335"/>
      <c r="H40" s="335"/>
      <c r="I40" s="335"/>
      <c r="J40" s="335"/>
      <c r="K40" s="335"/>
      <c r="L40" s="1"/>
      <c r="M40" s="1"/>
      <c r="N40" s="1"/>
      <c r="O40" s="1"/>
      <c r="P40" s="1"/>
      <c r="Q40" s="1"/>
      <c r="R40" s="1"/>
      <c r="S40" s="1"/>
      <c r="T40" s="1"/>
      <c r="U40" s="1"/>
      <c r="V40" s="1"/>
      <c r="W40" s="1"/>
      <c r="X40" s="1"/>
      <c r="Y40" s="1"/>
      <c r="Z40" s="1"/>
    </row>
    <row r="41" spans="1:26" ht="117.75" customHeight="1">
      <c r="A41" s="5"/>
      <c r="B41" s="449" t="s">
        <v>843</v>
      </c>
      <c r="C41" s="335"/>
      <c r="D41" s="335"/>
      <c r="E41" s="335"/>
      <c r="F41" s="335"/>
      <c r="G41" s="335"/>
      <c r="H41" s="335"/>
      <c r="I41" s="335"/>
      <c r="J41" s="335"/>
      <c r="K41" s="335"/>
      <c r="L41" s="1"/>
      <c r="M41" s="1"/>
      <c r="N41" s="1"/>
      <c r="O41" s="1"/>
      <c r="P41" s="1"/>
      <c r="Q41" s="1"/>
      <c r="R41" s="1"/>
      <c r="S41" s="1"/>
      <c r="T41" s="1"/>
      <c r="U41" s="1"/>
      <c r="V41" s="1"/>
      <c r="W41" s="1"/>
      <c r="X41" s="1"/>
      <c r="Y41" s="1"/>
      <c r="Z41" s="1"/>
    </row>
    <row r="42" spans="1:26" ht="96.6" customHeight="1">
      <c r="A42" s="5"/>
      <c r="B42" s="449" t="s">
        <v>844</v>
      </c>
      <c r="C42" s="335"/>
      <c r="D42" s="335"/>
      <c r="E42" s="335"/>
      <c r="F42" s="335"/>
      <c r="G42" s="335"/>
      <c r="H42" s="335"/>
      <c r="I42" s="335"/>
      <c r="J42" s="335"/>
      <c r="K42" s="335"/>
      <c r="L42" s="1"/>
      <c r="M42" s="1"/>
      <c r="N42" s="1"/>
      <c r="O42" s="1"/>
      <c r="P42" s="1"/>
      <c r="Q42" s="1"/>
      <c r="R42" s="1"/>
      <c r="S42" s="1"/>
      <c r="T42" s="1"/>
      <c r="U42" s="1"/>
      <c r="V42" s="1"/>
      <c r="W42" s="1"/>
      <c r="X42" s="1"/>
      <c r="Y42" s="1"/>
      <c r="Z42" s="1"/>
    </row>
    <row r="43" spans="1:26" ht="54" customHeight="1">
      <c r="A43" s="5"/>
      <c r="B43" s="334" t="s">
        <v>1185</v>
      </c>
      <c r="C43" s="335"/>
      <c r="D43" s="335"/>
      <c r="E43" s="335"/>
      <c r="F43" s="335"/>
      <c r="G43" s="335"/>
      <c r="H43" s="335"/>
      <c r="I43" s="335"/>
      <c r="J43" s="335"/>
      <c r="K43" s="335"/>
      <c r="L43" s="1"/>
      <c r="M43" s="1"/>
      <c r="N43" s="1"/>
      <c r="O43" s="1"/>
      <c r="P43" s="1"/>
      <c r="Q43" s="1"/>
      <c r="R43" s="1"/>
      <c r="S43" s="1"/>
      <c r="T43" s="1"/>
      <c r="U43" s="1"/>
      <c r="V43" s="1"/>
      <c r="W43" s="1"/>
      <c r="X43" s="1"/>
      <c r="Y43" s="1"/>
      <c r="Z43" s="1"/>
    </row>
    <row r="44" spans="1:26" ht="12.75" customHeight="1">
      <c r="A44" s="5"/>
      <c r="B44" s="249"/>
      <c r="C44" s="249"/>
      <c r="D44" s="249"/>
      <c r="E44" s="249"/>
      <c r="F44" s="249"/>
      <c r="G44" s="249"/>
      <c r="H44" s="249"/>
      <c r="I44" s="249"/>
      <c r="J44" s="249"/>
      <c r="K44" s="249"/>
      <c r="L44" s="1"/>
      <c r="M44" s="1"/>
      <c r="N44" s="1"/>
      <c r="O44" s="1"/>
      <c r="P44" s="1"/>
      <c r="Q44" s="1"/>
      <c r="R44" s="1"/>
      <c r="S44" s="1"/>
      <c r="T44" s="1"/>
      <c r="U44" s="1"/>
      <c r="V44" s="1"/>
      <c r="W44" s="1"/>
      <c r="X44" s="1"/>
      <c r="Y44" s="1"/>
      <c r="Z44" s="1"/>
    </row>
    <row r="45" spans="1:26" ht="12.75" customHeight="1">
      <c r="A45" s="5"/>
      <c r="B45" s="453" t="s">
        <v>845</v>
      </c>
      <c r="C45" s="335"/>
      <c r="D45" s="335"/>
      <c r="E45" s="335"/>
      <c r="F45" s="335"/>
      <c r="G45" s="335"/>
      <c r="H45" s="335"/>
      <c r="I45" s="335"/>
      <c r="J45" s="335"/>
      <c r="K45" s="335"/>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50" t="s">
        <v>846</v>
      </c>
      <c r="C47" s="328"/>
      <c r="D47" s="328"/>
      <c r="E47" s="328"/>
      <c r="F47" s="328"/>
      <c r="G47" s="328"/>
      <c r="H47" s="328"/>
      <c r="I47" s="328"/>
      <c r="J47" s="328"/>
      <c r="K47" s="328"/>
      <c r="L47" s="1"/>
      <c r="M47" s="1"/>
      <c r="N47" s="1"/>
      <c r="O47" s="1"/>
      <c r="P47" s="1"/>
      <c r="Q47" s="1"/>
      <c r="R47" s="1"/>
      <c r="S47" s="1"/>
      <c r="T47" s="1"/>
      <c r="U47" s="1"/>
      <c r="V47" s="1"/>
      <c r="W47" s="1"/>
      <c r="X47" s="1"/>
      <c r="Y47" s="1"/>
      <c r="Z47" s="1"/>
    </row>
    <row r="48" spans="1:26" ht="12.75" customHeight="1">
      <c r="A48" s="5"/>
      <c r="B48" s="447"/>
      <c r="C48" s="339"/>
      <c r="D48" s="303" t="s">
        <v>847</v>
      </c>
      <c r="E48" s="303" t="s">
        <v>848</v>
      </c>
      <c r="F48" s="303" t="s">
        <v>849</v>
      </c>
      <c r="G48" s="303" t="s">
        <v>850</v>
      </c>
      <c r="H48" s="303" t="s">
        <v>851</v>
      </c>
      <c r="I48" s="303" t="s">
        <v>852</v>
      </c>
      <c r="J48" s="303" t="s">
        <v>853</v>
      </c>
      <c r="K48" s="303" t="s">
        <v>415</v>
      </c>
      <c r="L48" s="1"/>
      <c r="M48" s="1"/>
      <c r="N48" s="1"/>
      <c r="O48" s="1"/>
      <c r="P48" s="1"/>
      <c r="Q48" s="1"/>
      <c r="R48" s="1"/>
      <c r="S48" s="1"/>
      <c r="T48" s="1"/>
      <c r="U48" s="1"/>
      <c r="V48" s="1"/>
      <c r="W48" s="1"/>
      <c r="X48" s="1"/>
      <c r="Y48" s="1"/>
      <c r="Z48" s="1"/>
    </row>
    <row r="49" spans="1:26" ht="26.25" customHeight="1">
      <c r="A49" s="5"/>
      <c r="B49" s="451" t="s">
        <v>854</v>
      </c>
      <c r="C49" s="382"/>
      <c r="D49" s="19">
        <v>198</v>
      </c>
      <c r="E49" s="19">
        <v>316</v>
      </c>
      <c r="F49" s="19">
        <v>235</v>
      </c>
      <c r="G49" s="19">
        <v>67</v>
      </c>
      <c r="H49" s="19">
        <v>15</v>
      </c>
      <c r="I49" s="19">
        <v>10</v>
      </c>
      <c r="J49" s="19">
        <v>2</v>
      </c>
      <c r="K49" s="19">
        <f>SUM(D49:J49)</f>
        <v>843</v>
      </c>
      <c r="L49" s="1"/>
      <c r="M49" s="1"/>
      <c r="N49" s="1"/>
      <c r="O49" s="1"/>
      <c r="P49" s="1"/>
      <c r="Q49" s="1"/>
      <c r="R49" s="1"/>
      <c r="S49" s="1"/>
      <c r="T49" s="1"/>
      <c r="U49" s="1"/>
      <c r="V49" s="1"/>
      <c r="W49" s="1"/>
      <c r="X49" s="1"/>
      <c r="Y49" s="1"/>
      <c r="Z49" s="1"/>
    </row>
    <row r="50" spans="1:26" ht="12.75" customHeight="1">
      <c r="A50" s="1"/>
      <c r="B50" s="422"/>
      <c r="C50" s="335"/>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47"/>
      <c r="C51" s="339"/>
      <c r="D51" s="303" t="s">
        <v>847</v>
      </c>
      <c r="E51" s="303" t="s">
        <v>848</v>
      </c>
      <c r="F51" s="303" t="s">
        <v>849</v>
      </c>
      <c r="G51" s="303" t="s">
        <v>850</v>
      </c>
      <c r="H51" s="303" t="s">
        <v>851</v>
      </c>
      <c r="I51" s="303" t="s">
        <v>852</v>
      </c>
      <c r="J51" s="303" t="s">
        <v>853</v>
      </c>
      <c r="K51" s="303" t="s">
        <v>415</v>
      </c>
      <c r="L51" s="1"/>
      <c r="M51" s="1"/>
      <c r="N51" s="1"/>
      <c r="O51" s="1"/>
      <c r="P51" s="1"/>
      <c r="Q51" s="1"/>
      <c r="R51" s="1"/>
      <c r="S51" s="1"/>
      <c r="T51" s="1"/>
      <c r="U51" s="1"/>
      <c r="V51" s="1"/>
      <c r="W51" s="1"/>
      <c r="X51" s="1"/>
      <c r="Y51" s="1"/>
      <c r="Z51" s="1"/>
    </row>
    <row r="52" spans="1:26" ht="26.25" customHeight="1">
      <c r="A52" s="5"/>
      <c r="B52" s="447" t="s">
        <v>855</v>
      </c>
      <c r="C52" s="339"/>
      <c r="D52" s="19"/>
      <c r="E52" s="19"/>
      <c r="F52" s="19"/>
      <c r="G52" s="19"/>
      <c r="H52" s="19"/>
      <c r="I52" s="19"/>
      <c r="J52" s="19"/>
      <c r="K52" s="19">
        <f>SUM(D52:J52)</f>
        <v>0</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4" orientation="portrait" r:id="rId1"/>
  <headerFooter>
    <oddHeader>&amp;L&amp;F</oddHeader>
    <oddFooter>&amp;LCDS-I&amp;C &amp;RPage &amp;P</oddFooter>
  </headerFooter>
  <rowBreaks count="1" manualBreakCount="1">
    <brk id="37"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zoomScaleNormal="100" workbookViewId="0">
      <selection sqref="A1:F1"/>
    </sheetView>
  </sheetViews>
  <sheetFormatPr defaultColWidth="12.7109375" defaultRowHeight="15" customHeight="1"/>
  <cols>
    <col min="1" max="1" width="3.7109375" customWidth="1"/>
    <col min="2" max="2" width="42" customWidth="1"/>
    <col min="3" max="3" width="20.28515625" customWidth="1"/>
    <col min="4" max="5" width="15.42578125" customWidth="1"/>
    <col min="6" max="6" width="19.7109375" customWidth="1"/>
    <col min="7" max="26" width="8.7109375" customWidth="1"/>
  </cols>
  <sheetData>
    <row r="1" spans="1:26" ht="18">
      <c r="A1" s="458" t="s">
        <v>856</v>
      </c>
      <c r="B1" s="332"/>
      <c r="C1" s="332"/>
      <c r="D1" s="332"/>
      <c r="E1" s="332"/>
      <c r="F1" s="333"/>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76" t="s">
        <v>857</v>
      </c>
      <c r="B3" s="241" t="s">
        <v>1172</v>
      </c>
      <c r="C3" s="1"/>
      <c r="D3" s="1"/>
      <c r="E3" s="1"/>
      <c r="F3" s="1"/>
      <c r="G3" s="1"/>
      <c r="H3" s="1"/>
      <c r="I3" s="1"/>
      <c r="J3" s="1"/>
      <c r="K3" s="1"/>
      <c r="L3" s="1"/>
      <c r="M3" s="1"/>
      <c r="N3" s="1"/>
      <c r="O3" s="1"/>
      <c r="P3" s="1"/>
      <c r="Q3" s="1"/>
      <c r="R3" s="1"/>
      <c r="S3" s="1"/>
      <c r="T3" s="1"/>
      <c r="U3" s="1"/>
      <c r="V3" s="1"/>
      <c r="W3" s="1"/>
      <c r="X3" s="1"/>
      <c r="Y3" s="1"/>
      <c r="Z3" s="1"/>
    </row>
    <row r="4" spans="1:26" ht="72" customHeight="1">
      <c r="A4" s="85"/>
      <c r="B4" s="366" t="s">
        <v>858</v>
      </c>
      <c r="C4" s="328"/>
      <c r="D4" s="328"/>
      <c r="E4" s="328"/>
      <c r="F4" s="409"/>
      <c r="G4" s="31"/>
      <c r="H4" s="31"/>
      <c r="I4" s="31"/>
      <c r="J4" s="31"/>
      <c r="K4" s="31"/>
      <c r="L4" s="31"/>
      <c r="M4" s="31"/>
      <c r="N4" s="31"/>
      <c r="O4" s="31"/>
      <c r="P4" s="31"/>
      <c r="Q4" s="31"/>
      <c r="R4" s="31"/>
      <c r="S4" s="31"/>
      <c r="T4" s="31"/>
      <c r="U4" s="31"/>
      <c r="V4" s="31"/>
      <c r="W4" s="31"/>
      <c r="X4" s="31"/>
      <c r="Y4" s="31"/>
      <c r="Z4" s="31"/>
    </row>
    <row r="5" spans="1:26" ht="39" customHeight="1" thickBot="1">
      <c r="A5" s="76"/>
      <c r="B5" s="137" t="s">
        <v>859</v>
      </c>
      <c r="C5" s="137" t="s">
        <v>860</v>
      </c>
      <c r="D5" s="137" t="s">
        <v>54</v>
      </c>
      <c r="E5" s="315" t="s">
        <v>861</v>
      </c>
      <c r="F5" s="322" t="s">
        <v>1112</v>
      </c>
      <c r="G5" s="308"/>
      <c r="H5" s="1"/>
      <c r="I5" s="1"/>
      <c r="J5" s="1"/>
      <c r="K5" s="1"/>
      <c r="L5" s="1"/>
      <c r="M5" s="1"/>
      <c r="N5" s="1"/>
      <c r="O5" s="1"/>
      <c r="P5" s="1"/>
      <c r="Q5" s="1"/>
      <c r="R5" s="1"/>
      <c r="S5" s="1"/>
      <c r="T5" s="1"/>
      <c r="U5" s="1"/>
      <c r="V5" s="1"/>
      <c r="W5" s="1"/>
      <c r="X5" s="1"/>
      <c r="Y5" s="1"/>
      <c r="Z5" s="1"/>
    </row>
    <row r="6" spans="1:26" ht="12.75" customHeight="1" thickBot="1">
      <c r="A6" s="76"/>
      <c r="B6" s="250" t="s">
        <v>862</v>
      </c>
      <c r="C6" s="251"/>
      <c r="D6" s="251"/>
      <c r="E6" s="317"/>
      <c r="F6" s="323" t="s">
        <v>863</v>
      </c>
      <c r="G6" s="316"/>
      <c r="H6" s="1"/>
      <c r="I6" s="1"/>
      <c r="J6" s="1"/>
      <c r="K6" s="1"/>
      <c r="L6" s="1"/>
      <c r="M6" s="1"/>
      <c r="N6" s="1"/>
      <c r="O6" s="1"/>
      <c r="P6" s="1"/>
      <c r="Q6" s="1"/>
      <c r="R6" s="1"/>
      <c r="S6" s="1"/>
      <c r="T6" s="1"/>
      <c r="U6" s="1"/>
      <c r="V6" s="1"/>
      <c r="W6" s="1"/>
      <c r="X6" s="1"/>
      <c r="Y6" s="1"/>
      <c r="Z6" s="1"/>
    </row>
    <row r="7" spans="1:26" ht="12.75" customHeight="1" thickBot="1">
      <c r="A7" s="76"/>
      <c r="B7" s="252" t="s">
        <v>864</v>
      </c>
      <c r="C7" s="253"/>
      <c r="D7" s="253"/>
      <c r="E7" s="318"/>
      <c r="F7" s="324" t="s">
        <v>865</v>
      </c>
      <c r="G7" s="316"/>
      <c r="H7" s="1"/>
      <c r="I7" s="1"/>
      <c r="J7" s="1"/>
      <c r="K7" s="1"/>
      <c r="L7" s="1"/>
      <c r="M7" s="1"/>
      <c r="N7" s="1"/>
      <c r="O7" s="1"/>
      <c r="P7" s="1"/>
      <c r="Q7" s="1"/>
      <c r="R7" s="1"/>
      <c r="S7" s="1"/>
      <c r="T7" s="1"/>
      <c r="U7" s="1"/>
      <c r="V7" s="1"/>
      <c r="W7" s="1"/>
      <c r="X7" s="1"/>
      <c r="Y7" s="1"/>
      <c r="Z7" s="1"/>
    </row>
    <row r="8" spans="1:26" ht="12.75" customHeight="1" thickBot="1">
      <c r="A8" s="76"/>
      <c r="B8" s="254" t="s">
        <v>866</v>
      </c>
      <c r="C8" s="253"/>
      <c r="D8" s="253"/>
      <c r="E8" s="318"/>
      <c r="F8" s="324" t="s">
        <v>867</v>
      </c>
      <c r="G8" s="316"/>
      <c r="H8" s="1"/>
      <c r="I8" s="1"/>
      <c r="J8" s="1"/>
      <c r="K8" s="1"/>
      <c r="L8" s="1"/>
      <c r="M8" s="1"/>
      <c r="N8" s="1"/>
      <c r="O8" s="1"/>
      <c r="P8" s="1"/>
      <c r="Q8" s="1"/>
      <c r="R8" s="1"/>
      <c r="S8" s="1"/>
      <c r="T8" s="1"/>
      <c r="U8" s="1"/>
      <c r="V8" s="1"/>
      <c r="W8" s="1"/>
      <c r="X8" s="1"/>
      <c r="Y8" s="1"/>
      <c r="Z8" s="1"/>
    </row>
    <row r="9" spans="1:26" ht="12.75" customHeight="1" thickBot="1">
      <c r="A9" s="76"/>
      <c r="B9" s="252" t="s">
        <v>868</v>
      </c>
      <c r="C9" s="253"/>
      <c r="D9" s="253"/>
      <c r="E9" s="318"/>
      <c r="F9" s="324" t="s">
        <v>869</v>
      </c>
      <c r="G9" s="316"/>
      <c r="H9" s="1"/>
      <c r="I9" s="1"/>
      <c r="J9" s="1"/>
      <c r="K9" s="1"/>
      <c r="L9" s="1"/>
      <c r="M9" s="1"/>
      <c r="N9" s="1"/>
      <c r="O9" s="1"/>
      <c r="P9" s="1"/>
      <c r="Q9" s="1"/>
      <c r="R9" s="1"/>
      <c r="S9" s="1"/>
      <c r="T9" s="1"/>
      <c r="U9" s="1"/>
      <c r="V9" s="1"/>
      <c r="W9" s="1"/>
      <c r="X9" s="1"/>
      <c r="Y9" s="1"/>
      <c r="Z9" s="1"/>
    </row>
    <row r="10" spans="1:26" ht="12.75" customHeight="1" thickBot="1">
      <c r="A10" s="76"/>
      <c r="B10" s="254" t="s">
        <v>870</v>
      </c>
      <c r="C10" s="253"/>
      <c r="D10" s="253"/>
      <c r="E10" s="319">
        <v>8.6199999999999999E-2</v>
      </c>
      <c r="F10" s="324" t="s">
        <v>871</v>
      </c>
      <c r="G10" s="316"/>
      <c r="H10" s="1"/>
      <c r="I10" s="1"/>
      <c r="J10" s="1"/>
      <c r="K10" s="1"/>
      <c r="L10" s="1"/>
      <c r="M10" s="1"/>
      <c r="N10" s="1"/>
      <c r="O10" s="1"/>
      <c r="P10" s="1"/>
      <c r="Q10" s="1"/>
      <c r="R10" s="1"/>
      <c r="S10" s="1"/>
      <c r="T10" s="1"/>
      <c r="U10" s="1"/>
      <c r="V10" s="1"/>
      <c r="W10" s="1"/>
      <c r="X10" s="1"/>
      <c r="Y10" s="1"/>
      <c r="Z10" s="1"/>
    </row>
    <row r="11" spans="1:26" ht="12.75" customHeight="1" thickBot="1">
      <c r="A11" s="76"/>
      <c r="B11" s="254" t="s">
        <v>872</v>
      </c>
      <c r="C11" s="253"/>
      <c r="D11" s="253"/>
      <c r="E11" s="319"/>
      <c r="F11" s="325">
        <v>10</v>
      </c>
      <c r="G11" s="316"/>
      <c r="H11" s="1"/>
      <c r="I11" s="1"/>
      <c r="J11" s="1"/>
      <c r="K11" s="1"/>
      <c r="L11" s="1"/>
      <c r="M11" s="1"/>
      <c r="N11" s="1"/>
      <c r="O11" s="1"/>
      <c r="P11" s="1"/>
      <c r="Q11" s="1"/>
      <c r="R11" s="1"/>
      <c r="S11" s="1"/>
      <c r="T11" s="1"/>
      <c r="U11" s="1"/>
      <c r="V11" s="1"/>
      <c r="W11" s="1"/>
      <c r="X11" s="1"/>
      <c r="Y11" s="1"/>
      <c r="Z11" s="1"/>
    </row>
    <row r="12" spans="1:26" ht="12.75" customHeight="1" thickBot="1">
      <c r="A12" s="76"/>
      <c r="B12" s="254" t="s">
        <v>873</v>
      </c>
      <c r="C12" s="253"/>
      <c r="D12" s="253"/>
      <c r="E12" s="319">
        <v>1.7600000000000001E-2</v>
      </c>
      <c r="F12" s="325">
        <v>11</v>
      </c>
      <c r="G12" s="316"/>
      <c r="H12" s="1"/>
      <c r="I12" s="1"/>
      <c r="J12" s="1"/>
      <c r="K12" s="1"/>
      <c r="L12" s="1"/>
      <c r="M12" s="1"/>
      <c r="N12" s="1"/>
      <c r="O12" s="1"/>
      <c r="P12" s="1"/>
      <c r="Q12" s="1"/>
      <c r="R12" s="1"/>
      <c r="S12" s="1"/>
      <c r="T12" s="1"/>
      <c r="U12" s="1"/>
      <c r="V12" s="1"/>
      <c r="W12" s="1"/>
      <c r="X12" s="1"/>
      <c r="Y12" s="1"/>
      <c r="Z12" s="1"/>
    </row>
    <row r="13" spans="1:26" ht="12.75" customHeight="1" thickBot="1">
      <c r="A13" s="76"/>
      <c r="B13" s="254" t="s">
        <v>874</v>
      </c>
      <c r="C13" s="253"/>
      <c r="D13" s="253"/>
      <c r="E13" s="319"/>
      <c r="F13" s="325">
        <v>12</v>
      </c>
      <c r="G13" s="316"/>
      <c r="H13" s="1"/>
      <c r="I13" s="1"/>
      <c r="J13" s="1"/>
      <c r="K13" s="1"/>
      <c r="L13" s="1"/>
      <c r="M13" s="1"/>
      <c r="N13" s="1"/>
      <c r="O13" s="1"/>
      <c r="P13" s="1"/>
      <c r="Q13" s="1"/>
      <c r="R13" s="1"/>
      <c r="S13" s="1"/>
      <c r="T13" s="1"/>
      <c r="U13" s="1"/>
      <c r="V13" s="1"/>
      <c r="W13" s="1"/>
      <c r="X13" s="1"/>
      <c r="Y13" s="1"/>
      <c r="Z13" s="1"/>
    </row>
    <row r="14" spans="1:26" ht="12.75" customHeight="1" thickBot="1">
      <c r="A14" s="76"/>
      <c r="B14" s="254" t="s">
        <v>875</v>
      </c>
      <c r="C14" s="253"/>
      <c r="D14" s="253"/>
      <c r="E14" s="319">
        <v>0.1249</v>
      </c>
      <c r="F14" s="325">
        <v>13</v>
      </c>
      <c r="G14" s="316"/>
      <c r="H14" s="1"/>
      <c r="I14" s="1"/>
      <c r="J14" s="1"/>
      <c r="K14" s="1"/>
      <c r="L14" s="1"/>
      <c r="M14" s="1"/>
      <c r="N14" s="1"/>
      <c r="O14" s="1"/>
      <c r="P14" s="1"/>
      <c r="Q14" s="1"/>
      <c r="R14" s="1"/>
      <c r="S14" s="1"/>
      <c r="T14" s="1"/>
      <c r="U14" s="1"/>
      <c r="V14" s="1"/>
      <c r="W14" s="1"/>
      <c r="X14" s="1"/>
      <c r="Y14" s="1"/>
      <c r="Z14" s="1"/>
    </row>
    <row r="15" spans="1:26" ht="12.75" customHeight="1" thickBot="1">
      <c r="A15" s="76"/>
      <c r="B15" s="254" t="s">
        <v>876</v>
      </c>
      <c r="C15" s="253"/>
      <c r="D15" s="253"/>
      <c r="E15" s="319">
        <v>2.5999999999999999E-3</v>
      </c>
      <c r="F15" s="325">
        <v>14</v>
      </c>
      <c r="G15" s="316"/>
      <c r="H15" s="1"/>
      <c r="I15" s="1"/>
      <c r="J15" s="1"/>
      <c r="K15" s="1"/>
      <c r="L15" s="1"/>
      <c r="M15" s="1"/>
      <c r="N15" s="1"/>
      <c r="O15" s="1"/>
      <c r="P15" s="1"/>
      <c r="Q15" s="1"/>
      <c r="R15" s="1"/>
      <c r="S15" s="1"/>
      <c r="T15" s="1"/>
      <c r="U15" s="1"/>
      <c r="V15" s="1"/>
      <c r="W15" s="1"/>
      <c r="X15" s="1"/>
      <c r="Y15" s="1"/>
      <c r="Z15" s="1"/>
    </row>
    <row r="16" spans="1:26" ht="12.75" customHeight="1" thickBot="1">
      <c r="A16" s="76"/>
      <c r="B16" s="254" t="s">
        <v>877</v>
      </c>
      <c r="C16" s="253"/>
      <c r="D16" s="253"/>
      <c r="E16" s="319">
        <v>7.0000000000000001E-3</v>
      </c>
      <c r="F16" s="325">
        <v>15</v>
      </c>
      <c r="G16" s="316"/>
      <c r="H16" s="1"/>
      <c r="I16" s="1"/>
      <c r="J16" s="1"/>
      <c r="K16" s="1"/>
      <c r="L16" s="1"/>
      <c r="M16" s="1"/>
      <c r="N16" s="1"/>
      <c r="O16" s="1"/>
      <c r="P16" s="1"/>
      <c r="Q16" s="1"/>
      <c r="R16" s="1"/>
      <c r="S16" s="1"/>
      <c r="T16" s="1"/>
      <c r="U16" s="1"/>
      <c r="V16" s="1"/>
      <c r="W16" s="1"/>
      <c r="X16" s="1"/>
      <c r="Y16" s="1"/>
      <c r="Z16" s="1"/>
    </row>
    <row r="17" spans="1:26" ht="12.75" customHeight="1" thickBot="1">
      <c r="A17" s="76"/>
      <c r="B17" s="292" t="s">
        <v>878</v>
      </c>
      <c r="C17" s="253"/>
      <c r="D17" s="253"/>
      <c r="E17" s="319">
        <v>1.06E-2</v>
      </c>
      <c r="F17" s="325">
        <v>16</v>
      </c>
      <c r="G17" s="316"/>
      <c r="H17" s="1"/>
      <c r="I17" s="1"/>
      <c r="J17" s="1"/>
      <c r="K17" s="1"/>
      <c r="L17" s="1"/>
      <c r="M17" s="1"/>
      <c r="N17" s="1"/>
      <c r="O17" s="1"/>
      <c r="P17" s="1"/>
      <c r="Q17" s="1"/>
      <c r="R17" s="1"/>
      <c r="S17" s="1"/>
      <c r="T17" s="1"/>
      <c r="U17" s="1"/>
      <c r="V17" s="1"/>
      <c r="W17" s="1"/>
      <c r="X17" s="1"/>
      <c r="Y17" s="1"/>
      <c r="Z17" s="1"/>
    </row>
    <row r="18" spans="1:26" ht="12.75" customHeight="1" thickBot="1">
      <c r="A18" s="76"/>
      <c r="B18" s="254" t="s">
        <v>879</v>
      </c>
      <c r="C18" s="253"/>
      <c r="D18" s="253"/>
      <c r="E18" s="319">
        <v>1.8499999999999999E-2</v>
      </c>
      <c r="F18" s="325">
        <v>19</v>
      </c>
      <c r="G18" s="316"/>
      <c r="H18" s="1"/>
      <c r="I18" s="1"/>
      <c r="J18" s="1"/>
      <c r="K18" s="1"/>
      <c r="L18" s="1"/>
      <c r="M18" s="1"/>
      <c r="N18" s="1"/>
      <c r="O18" s="1"/>
      <c r="P18" s="1"/>
      <c r="Q18" s="1"/>
      <c r="R18" s="1"/>
      <c r="S18" s="1"/>
      <c r="T18" s="1"/>
      <c r="U18" s="1"/>
      <c r="V18" s="1"/>
      <c r="W18" s="1"/>
      <c r="X18" s="1"/>
      <c r="Y18" s="1"/>
      <c r="Z18" s="1"/>
    </row>
    <row r="19" spans="1:26" ht="12.75" customHeight="1" thickBot="1">
      <c r="A19" s="76"/>
      <c r="B19" s="254" t="s">
        <v>880</v>
      </c>
      <c r="C19" s="253"/>
      <c r="D19" s="253"/>
      <c r="E19" s="319"/>
      <c r="F19" s="325">
        <v>22</v>
      </c>
      <c r="G19" s="316"/>
      <c r="H19" s="1"/>
      <c r="I19" s="1"/>
      <c r="J19" s="1"/>
      <c r="K19" s="1"/>
      <c r="L19" s="1"/>
      <c r="M19" s="1"/>
      <c r="N19" s="1"/>
      <c r="O19" s="1"/>
      <c r="P19" s="1"/>
      <c r="Q19" s="1"/>
      <c r="R19" s="1"/>
      <c r="S19" s="1"/>
      <c r="T19" s="1"/>
      <c r="U19" s="1"/>
      <c r="V19" s="1"/>
      <c r="W19" s="1"/>
      <c r="X19" s="1"/>
      <c r="Y19" s="1"/>
      <c r="Z19" s="1"/>
    </row>
    <row r="20" spans="1:26" ht="12.75" customHeight="1" thickBot="1">
      <c r="A20" s="76"/>
      <c r="B20" s="254" t="s">
        <v>205</v>
      </c>
      <c r="C20" s="253"/>
      <c r="D20" s="253"/>
      <c r="E20" s="319">
        <v>2.9000000000000001E-2</v>
      </c>
      <c r="F20" s="325">
        <v>23</v>
      </c>
      <c r="G20" s="316"/>
      <c r="H20" s="1"/>
      <c r="I20" s="1"/>
      <c r="J20" s="1"/>
      <c r="K20" s="1"/>
      <c r="L20" s="1"/>
      <c r="M20" s="1"/>
      <c r="N20" s="1"/>
      <c r="O20" s="1"/>
      <c r="P20" s="1"/>
      <c r="Q20" s="1"/>
      <c r="R20" s="1"/>
      <c r="S20" s="1"/>
      <c r="T20" s="1"/>
      <c r="U20" s="1"/>
      <c r="V20" s="1"/>
      <c r="W20" s="1"/>
      <c r="X20" s="1"/>
      <c r="Y20" s="1"/>
      <c r="Z20" s="1"/>
    </row>
    <row r="21" spans="1:26" ht="12.75" customHeight="1" thickBot="1">
      <c r="A21" s="76"/>
      <c r="B21" s="254" t="s">
        <v>881</v>
      </c>
      <c r="C21" s="253"/>
      <c r="D21" s="253"/>
      <c r="E21" s="319">
        <v>7.6499999999999999E-2</v>
      </c>
      <c r="F21" s="325">
        <v>24</v>
      </c>
      <c r="G21" s="316"/>
      <c r="H21" s="1"/>
      <c r="I21" s="1"/>
      <c r="J21" s="1"/>
      <c r="K21" s="1"/>
      <c r="L21" s="1"/>
      <c r="M21" s="1"/>
      <c r="N21" s="1"/>
      <c r="O21" s="1"/>
      <c r="P21" s="1"/>
      <c r="Q21" s="1"/>
      <c r="R21" s="1"/>
      <c r="S21" s="1"/>
      <c r="T21" s="1"/>
      <c r="U21" s="1"/>
      <c r="V21" s="1"/>
      <c r="W21" s="1"/>
      <c r="X21" s="1"/>
      <c r="Y21" s="1"/>
      <c r="Z21" s="1"/>
    </row>
    <row r="22" spans="1:26" ht="12.75" customHeight="1" thickBot="1">
      <c r="A22" s="76"/>
      <c r="B22" s="254" t="s">
        <v>882</v>
      </c>
      <c r="C22" s="253"/>
      <c r="D22" s="253"/>
      <c r="E22" s="319"/>
      <c r="F22" s="325">
        <v>25</v>
      </c>
      <c r="G22" s="316"/>
      <c r="H22" s="1"/>
      <c r="I22" s="1"/>
      <c r="J22" s="1"/>
      <c r="K22" s="1"/>
      <c r="L22" s="1"/>
      <c r="M22" s="1"/>
      <c r="N22" s="1"/>
      <c r="O22" s="1"/>
      <c r="P22" s="1"/>
      <c r="Q22" s="1"/>
      <c r="R22" s="1"/>
      <c r="S22" s="1"/>
      <c r="T22" s="1"/>
      <c r="U22" s="1"/>
      <c r="V22" s="1"/>
      <c r="W22" s="1"/>
      <c r="X22" s="1"/>
      <c r="Y22" s="1"/>
      <c r="Z22" s="1"/>
    </row>
    <row r="23" spans="1:26" ht="12.75" customHeight="1" thickBot="1">
      <c r="A23" s="76"/>
      <c r="B23" s="254" t="s">
        <v>883</v>
      </c>
      <c r="C23" s="253"/>
      <c r="D23" s="253"/>
      <c r="E23" s="319">
        <v>5.5399999999999998E-2</v>
      </c>
      <c r="F23" s="325">
        <v>26</v>
      </c>
      <c r="G23" s="316"/>
      <c r="H23" s="1"/>
      <c r="I23" s="1"/>
      <c r="J23" s="1"/>
      <c r="K23" s="1"/>
      <c r="L23" s="1"/>
      <c r="M23" s="1"/>
      <c r="N23" s="1"/>
      <c r="O23" s="1"/>
      <c r="P23" s="1"/>
      <c r="Q23" s="1"/>
      <c r="R23" s="1"/>
      <c r="S23" s="1"/>
      <c r="T23" s="1"/>
      <c r="U23" s="1"/>
      <c r="V23" s="1"/>
      <c r="W23" s="1"/>
      <c r="X23" s="1"/>
      <c r="Y23" s="1"/>
      <c r="Z23" s="1"/>
    </row>
    <row r="24" spans="1:26" ht="12.75" customHeight="1" thickBot="1">
      <c r="A24" s="76"/>
      <c r="B24" s="254" t="s">
        <v>884</v>
      </c>
      <c r="C24" s="253"/>
      <c r="D24" s="253"/>
      <c r="E24" s="319">
        <v>6.1999999999999998E-3</v>
      </c>
      <c r="F24" s="325">
        <v>27</v>
      </c>
      <c r="G24" s="316"/>
      <c r="H24" s="1"/>
      <c r="I24" s="1"/>
      <c r="J24" s="1"/>
      <c r="K24" s="1"/>
      <c r="L24" s="1"/>
      <c r="M24" s="1"/>
      <c r="N24" s="1"/>
      <c r="O24" s="1"/>
      <c r="P24" s="1"/>
      <c r="Q24" s="1"/>
      <c r="R24" s="1"/>
      <c r="S24" s="1"/>
      <c r="T24" s="1"/>
      <c r="U24" s="1"/>
      <c r="V24" s="1"/>
      <c r="W24" s="1"/>
      <c r="X24" s="1"/>
      <c r="Y24" s="1"/>
      <c r="Z24" s="1"/>
    </row>
    <row r="25" spans="1:26" ht="12.75" customHeight="1" thickBot="1">
      <c r="A25" s="76"/>
      <c r="B25" s="254" t="s">
        <v>885</v>
      </c>
      <c r="C25" s="253"/>
      <c r="D25" s="253"/>
      <c r="E25" s="319"/>
      <c r="F25" s="325" t="s">
        <v>886</v>
      </c>
      <c r="G25" s="316"/>
      <c r="H25" s="1"/>
      <c r="I25" s="1"/>
      <c r="J25" s="1"/>
      <c r="K25" s="1"/>
      <c r="L25" s="1"/>
      <c r="M25" s="1"/>
      <c r="N25" s="1"/>
      <c r="O25" s="1"/>
      <c r="P25" s="1"/>
      <c r="Q25" s="1"/>
      <c r="R25" s="1"/>
      <c r="S25" s="1"/>
      <c r="T25" s="1"/>
      <c r="U25" s="1"/>
      <c r="V25" s="1"/>
      <c r="W25" s="1"/>
      <c r="X25" s="1"/>
      <c r="Y25" s="1"/>
      <c r="Z25" s="1"/>
    </row>
    <row r="26" spans="1:26" ht="12.75" customHeight="1" thickBot="1">
      <c r="A26" s="76"/>
      <c r="B26" s="254" t="s">
        <v>887</v>
      </c>
      <c r="C26" s="253"/>
      <c r="D26" s="253"/>
      <c r="E26" s="319">
        <v>3.6900000000000002E-2</v>
      </c>
      <c r="F26" s="325">
        <v>30</v>
      </c>
      <c r="G26" s="316"/>
      <c r="H26" s="1"/>
      <c r="I26" s="1"/>
      <c r="J26" s="1"/>
      <c r="K26" s="1"/>
      <c r="L26" s="1"/>
      <c r="M26" s="1"/>
      <c r="N26" s="1"/>
      <c r="O26" s="1"/>
      <c r="P26" s="1"/>
      <c r="Q26" s="1"/>
      <c r="R26" s="1"/>
      <c r="S26" s="1"/>
      <c r="T26" s="1"/>
      <c r="U26" s="1"/>
      <c r="V26" s="1"/>
      <c r="W26" s="1"/>
      <c r="X26" s="1"/>
      <c r="Y26" s="1"/>
      <c r="Z26" s="1"/>
    </row>
    <row r="27" spans="1:26" ht="12.75" customHeight="1" thickBot="1">
      <c r="A27" s="76"/>
      <c r="B27" s="254" t="s">
        <v>888</v>
      </c>
      <c r="C27" s="253"/>
      <c r="D27" s="253"/>
      <c r="E27" s="319">
        <v>6.7699999999999996E-2</v>
      </c>
      <c r="F27" s="325">
        <v>31</v>
      </c>
      <c r="G27" s="316"/>
      <c r="H27" s="1"/>
      <c r="I27" s="1"/>
      <c r="J27" s="1"/>
      <c r="K27" s="1"/>
      <c r="L27" s="1"/>
      <c r="M27" s="1"/>
      <c r="N27" s="1"/>
      <c r="O27" s="1"/>
      <c r="P27" s="1"/>
      <c r="Q27" s="1"/>
      <c r="R27" s="1"/>
      <c r="S27" s="1"/>
      <c r="T27" s="1"/>
      <c r="U27" s="1"/>
      <c r="V27" s="1"/>
      <c r="W27" s="1"/>
      <c r="X27" s="1"/>
      <c r="Y27" s="1"/>
      <c r="Z27" s="1"/>
    </row>
    <row r="28" spans="1:26" ht="12.75" customHeight="1" thickBot="1">
      <c r="A28" s="76"/>
      <c r="B28" s="254" t="s">
        <v>889</v>
      </c>
      <c r="C28" s="253"/>
      <c r="D28" s="253"/>
      <c r="E28" s="319">
        <v>4.4000000000000003E-3</v>
      </c>
      <c r="F28" s="325">
        <v>38</v>
      </c>
      <c r="G28" s="316"/>
      <c r="H28" s="1"/>
      <c r="I28" s="1"/>
      <c r="J28" s="1"/>
      <c r="K28" s="1"/>
      <c r="L28" s="1"/>
      <c r="M28" s="1"/>
      <c r="N28" s="1"/>
      <c r="O28" s="1"/>
      <c r="P28" s="1"/>
      <c r="Q28" s="1"/>
      <c r="R28" s="1"/>
      <c r="S28" s="1"/>
      <c r="T28" s="1"/>
      <c r="U28" s="1"/>
      <c r="V28" s="1"/>
      <c r="W28" s="1"/>
      <c r="X28" s="1"/>
      <c r="Y28" s="1"/>
      <c r="Z28" s="1"/>
    </row>
    <row r="29" spans="1:26" ht="12.75" customHeight="1" thickBot="1">
      <c r="A29" s="76"/>
      <c r="B29" s="254" t="s">
        <v>890</v>
      </c>
      <c r="C29" s="253"/>
      <c r="D29" s="253"/>
      <c r="E29" s="319"/>
      <c r="F29" s="325">
        <v>39</v>
      </c>
      <c r="G29" s="316"/>
      <c r="H29" s="1"/>
      <c r="I29" s="1"/>
      <c r="J29" s="1"/>
      <c r="K29" s="1"/>
      <c r="L29" s="1"/>
      <c r="M29" s="1"/>
      <c r="N29" s="1"/>
      <c r="O29" s="1"/>
      <c r="P29" s="1"/>
      <c r="Q29" s="1"/>
      <c r="R29" s="1"/>
      <c r="S29" s="1"/>
      <c r="T29" s="1"/>
      <c r="U29" s="1"/>
      <c r="V29" s="1"/>
      <c r="W29" s="1"/>
      <c r="X29" s="1"/>
      <c r="Y29" s="1"/>
      <c r="Z29" s="1"/>
    </row>
    <row r="30" spans="1:26" ht="12.75" customHeight="1" thickBot="1">
      <c r="A30" s="76"/>
      <c r="B30" s="254" t="s">
        <v>891</v>
      </c>
      <c r="C30" s="253"/>
      <c r="D30" s="253"/>
      <c r="E30" s="319">
        <v>1.06E-2</v>
      </c>
      <c r="F30" s="325">
        <v>40</v>
      </c>
      <c r="G30" s="316"/>
      <c r="H30" s="1"/>
      <c r="I30" s="1"/>
      <c r="J30" s="1"/>
      <c r="K30" s="1"/>
      <c r="L30" s="1"/>
      <c r="M30" s="1"/>
      <c r="N30" s="1"/>
      <c r="O30" s="1"/>
      <c r="P30" s="1"/>
      <c r="Q30" s="1"/>
      <c r="R30" s="1"/>
      <c r="S30" s="1"/>
      <c r="T30" s="1"/>
      <c r="U30" s="1"/>
      <c r="V30" s="1"/>
      <c r="W30" s="1"/>
      <c r="X30" s="1"/>
      <c r="Y30" s="1"/>
      <c r="Z30" s="1"/>
    </row>
    <row r="31" spans="1:26" ht="12.75" customHeight="1" thickBot="1">
      <c r="A31" s="76"/>
      <c r="B31" s="254" t="s">
        <v>892</v>
      </c>
      <c r="C31" s="253"/>
      <c r="D31" s="253"/>
      <c r="E31" s="319"/>
      <c r="F31" s="325">
        <v>41</v>
      </c>
      <c r="G31" s="316"/>
      <c r="H31" s="1"/>
      <c r="I31" s="1"/>
      <c r="J31" s="1"/>
      <c r="K31" s="1"/>
      <c r="L31" s="1"/>
      <c r="M31" s="1"/>
      <c r="N31" s="1"/>
      <c r="O31" s="1"/>
      <c r="P31" s="1"/>
      <c r="Q31" s="1"/>
      <c r="R31" s="1"/>
      <c r="S31" s="1"/>
      <c r="T31" s="1"/>
      <c r="U31" s="1"/>
      <c r="V31" s="1"/>
      <c r="W31" s="1"/>
      <c r="X31" s="1"/>
      <c r="Y31" s="1"/>
      <c r="Z31" s="1"/>
    </row>
    <row r="32" spans="1:26" ht="12.75" customHeight="1" thickBot="1">
      <c r="A32" s="76"/>
      <c r="B32" s="254" t="s">
        <v>893</v>
      </c>
      <c r="C32" s="253"/>
      <c r="D32" s="253"/>
      <c r="E32" s="319">
        <v>9.2299999999999993E-2</v>
      </c>
      <c r="F32" s="325">
        <v>42</v>
      </c>
      <c r="G32" s="316"/>
      <c r="H32" s="1"/>
      <c r="I32" s="1"/>
      <c r="J32" s="1"/>
      <c r="K32" s="1"/>
      <c r="L32" s="1"/>
      <c r="M32" s="1"/>
      <c r="N32" s="1"/>
      <c r="O32" s="1"/>
      <c r="P32" s="1"/>
      <c r="Q32" s="1"/>
      <c r="R32" s="1"/>
      <c r="S32" s="1"/>
      <c r="T32" s="1"/>
      <c r="U32" s="1"/>
      <c r="V32" s="1"/>
      <c r="W32" s="1"/>
      <c r="X32" s="1"/>
      <c r="Y32" s="1"/>
      <c r="Z32" s="1"/>
    </row>
    <row r="33" spans="1:26" ht="26.25" customHeight="1" thickBot="1">
      <c r="A33" s="76"/>
      <c r="B33" s="255" t="s">
        <v>894</v>
      </c>
      <c r="C33" s="253"/>
      <c r="D33" s="253"/>
      <c r="E33" s="319">
        <v>3.9600000000000003E-2</v>
      </c>
      <c r="F33" s="325">
        <v>43</v>
      </c>
      <c r="G33" s="316"/>
      <c r="H33" s="1"/>
      <c r="I33" s="1"/>
      <c r="J33" s="1"/>
      <c r="K33" s="1"/>
      <c r="L33" s="1"/>
      <c r="M33" s="1"/>
      <c r="N33" s="1"/>
      <c r="O33" s="1"/>
      <c r="P33" s="1"/>
      <c r="Q33" s="1"/>
      <c r="R33" s="1"/>
      <c r="S33" s="1"/>
      <c r="T33" s="1"/>
      <c r="U33" s="1"/>
      <c r="V33" s="1"/>
      <c r="W33" s="1"/>
      <c r="X33" s="1"/>
      <c r="Y33" s="1"/>
      <c r="Z33" s="1"/>
    </row>
    <row r="34" spans="1:26" ht="12.75" customHeight="1" thickBot="1">
      <c r="A34" s="76"/>
      <c r="B34" s="254" t="s">
        <v>895</v>
      </c>
      <c r="C34" s="253"/>
      <c r="D34" s="253"/>
      <c r="E34" s="319"/>
      <c r="F34" s="325">
        <v>44</v>
      </c>
      <c r="G34" s="316"/>
      <c r="H34" s="1"/>
      <c r="I34" s="1"/>
      <c r="J34" s="1"/>
      <c r="K34" s="1"/>
      <c r="L34" s="1"/>
      <c r="M34" s="1"/>
      <c r="N34" s="1"/>
      <c r="O34" s="1"/>
      <c r="P34" s="1"/>
      <c r="Q34" s="1"/>
      <c r="R34" s="1"/>
      <c r="S34" s="1"/>
      <c r="T34" s="1"/>
      <c r="U34" s="1"/>
      <c r="V34" s="1"/>
      <c r="W34" s="1"/>
      <c r="X34" s="1"/>
      <c r="Y34" s="1"/>
      <c r="Z34" s="1"/>
    </row>
    <row r="35" spans="1:26" ht="12.75" customHeight="1" thickBot="1">
      <c r="A35" s="76"/>
      <c r="B35" s="254" t="s">
        <v>896</v>
      </c>
      <c r="C35" s="253"/>
      <c r="D35" s="253"/>
      <c r="E35" s="319">
        <v>4.3099999999999999E-2</v>
      </c>
      <c r="F35" s="325">
        <v>45</v>
      </c>
      <c r="G35" s="316"/>
      <c r="H35" s="1"/>
      <c r="I35" s="1"/>
      <c r="J35" s="1"/>
      <c r="K35" s="1"/>
      <c r="L35" s="1"/>
      <c r="M35" s="1"/>
      <c r="N35" s="1"/>
      <c r="O35" s="1"/>
      <c r="P35" s="1"/>
      <c r="Q35" s="1"/>
      <c r="R35" s="1"/>
      <c r="S35" s="1"/>
      <c r="T35" s="1"/>
      <c r="U35" s="1"/>
      <c r="V35" s="1"/>
      <c r="W35" s="1"/>
      <c r="X35" s="1"/>
      <c r="Y35" s="1"/>
      <c r="Z35" s="1"/>
    </row>
    <row r="36" spans="1:26" ht="12.75" customHeight="1" thickBot="1">
      <c r="A36" s="76"/>
      <c r="B36" s="254" t="s">
        <v>897</v>
      </c>
      <c r="C36" s="253"/>
      <c r="D36" s="253"/>
      <c r="E36" s="319"/>
      <c r="F36" s="325">
        <v>46</v>
      </c>
      <c r="G36" s="316"/>
      <c r="H36" s="1"/>
      <c r="I36" s="1"/>
      <c r="J36" s="1"/>
      <c r="K36" s="1"/>
      <c r="L36" s="1"/>
      <c r="M36" s="1"/>
      <c r="N36" s="1"/>
      <c r="O36" s="1"/>
      <c r="P36" s="1"/>
      <c r="Q36" s="1"/>
      <c r="R36" s="1"/>
      <c r="S36" s="1"/>
      <c r="T36" s="1"/>
      <c r="U36" s="1"/>
      <c r="V36" s="1"/>
      <c r="W36" s="1"/>
      <c r="X36" s="1"/>
      <c r="Y36" s="1"/>
      <c r="Z36" s="1"/>
    </row>
    <row r="37" spans="1:26" ht="12.75" customHeight="1" thickBot="1">
      <c r="A37" s="76"/>
      <c r="B37" s="254" t="s">
        <v>898</v>
      </c>
      <c r="C37" s="253"/>
      <c r="D37" s="253"/>
      <c r="E37" s="319"/>
      <c r="F37" s="325">
        <v>47</v>
      </c>
      <c r="G37" s="316"/>
      <c r="H37" s="1"/>
      <c r="I37" s="1"/>
      <c r="J37" s="1"/>
      <c r="K37" s="1"/>
      <c r="L37" s="1"/>
      <c r="M37" s="1"/>
      <c r="N37" s="1"/>
      <c r="O37" s="1"/>
      <c r="P37" s="1"/>
      <c r="Q37" s="1"/>
      <c r="R37" s="1"/>
      <c r="S37" s="1"/>
      <c r="T37" s="1"/>
      <c r="U37" s="1"/>
      <c r="V37" s="1"/>
      <c r="W37" s="1"/>
      <c r="X37" s="1"/>
      <c r="Y37" s="1"/>
      <c r="Z37" s="1"/>
    </row>
    <row r="38" spans="1:26" ht="12.75" customHeight="1" thickBot="1">
      <c r="A38" s="76"/>
      <c r="B38" s="254" t="s">
        <v>899</v>
      </c>
      <c r="C38" s="253"/>
      <c r="D38" s="253"/>
      <c r="E38" s="319"/>
      <c r="F38" s="325">
        <v>48</v>
      </c>
      <c r="G38" s="316"/>
      <c r="H38" s="1"/>
      <c r="I38" s="1"/>
      <c r="J38" s="1"/>
      <c r="K38" s="1"/>
      <c r="L38" s="1"/>
      <c r="M38" s="1"/>
      <c r="N38" s="1"/>
      <c r="O38" s="1"/>
      <c r="P38" s="1"/>
      <c r="Q38" s="1"/>
      <c r="R38" s="1"/>
      <c r="S38" s="1"/>
      <c r="T38" s="1"/>
      <c r="U38" s="1"/>
      <c r="V38" s="1"/>
      <c r="W38" s="1"/>
      <c r="X38" s="1"/>
      <c r="Y38" s="1"/>
      <c r="Z38" s="1"/>
    </row>
    <row r="39" spans="1:26" ht="12.75" customHeight="1" thickBot="1">
      <c r="A39" s="76"/>
      <c r="B39" s="254" t="s">
        <v>900</v>
      </c>
      <c r="C39" s="253"/>
      <c r="D39" s="253"/>
      <c r="E39" s="319"/>
      <c r="F39" s="325">
        <v>49</v>
      </c>
      <c r="G39" s="316"/>
      <c r="H39" s="1"/>
      <c r="I39" s="1"/>
      <c r="J39" s="1"/>
      <c r="K39" s="1"/>
      <c r="L39" s="1"/>
      <c r="M39" s="1"/>
      <c r="N39" s="1"/>
      <c r="O39" s="1"/>
      <c r="P39" s="1"/>
      <c r="Q39" s="1"/>
      <c r="R39" s="1"/>
      <c r="S39" s="1"/>
      <c r="T39" s="1"/>
      <c r="U39" s="1"/>
      <c r="V39" s="1"/>
      <c r="W39" s="1"/>
      <c r="X39" s="1"/>
      <c r="Y39" s="1"/>
      <c r="Z39" s="1"/>
    </row>
    <row r="40" spans="1:26" ht="12.75" customHeight="1" thickBot="1">
      <c r="A40" s="76"/>
      <c r="B40" s="254" t="s">
        <v>901</v>
      </c>
      <c r="C40" s="253"/>
      <c r="D40" s="253"/>
      <c r="E40" s="319">
        <v>5.28E-2</v>
      </c>
      <c r="F40" s="325">
        <v>50</v>
      </c>
      <c r="G40" s="316"/>
      <c r="H40" s="1"/>
      <c r="I40" s="1"/>
      <c r="J40" s="1"/>
      <c r="K40" s="1"/>
      <c r="L40" s="1"/>
      <c r="M40" s="1"/>
      <c r="N40" s="1"/>
      <c r="O40" s="1"/>
      <c r="P40" s="1"/>
      <c r="Q40" s="1"/>
      <c r="R40" s="1"/>
      <c r="S40" s="1"/>
      <c r="T40" s="1"/>
      <c r="U40" s="1"/>
      <c r="V40" s="1"/>
      <c r="W40" s="1"/>
      <c r="X40" s="1"/>
      <c r="Y40" s="1"/>
      <c r="Z40" s="1"/>
    </row>
    <row r="41" spans="1:26" ht="12.75" customHeight="1" thickBot="1">
      <c r="A41" s="76"/>
      <c r="B41" s="254" t="s">
        <v>902</v>
      </c>
      <c r="C41" s="253"/>
      <c r="D41" s="253"/>
      <c r="E41" s="319">
        <v>0.08</v>
      </c>
      <c r="F41" s="325">
        <v>51</v>
      </c>
      <c r="G41" s="316"/>
      <c r="H41" s="1"/>
      <c r="I41" s="1"/>
      <c r="J41" s="1"/>
      <c r="K41" s="1"/>
      <c r="L41" s="1"/>
      <c r="M41" s="1"/>
      <c r="N41" s="1"/>
      <c r="O41" s="1"/>
      <c r="P41" s="1"/>
      <c r="Q41" s="1"/>
      <c r="R41" s="1"/>
      <c r="S41" s="1"/>
      <c r="T41" s="1"/>
      <c r="U41" s="1"/>
      <c r="V41" s="1"/>
      <c r="W41" s="1"/>
      <c r="X41" s="1"/>
      <c r="Y41" s="1"/>
      <c r="Z41" s="1"/>
    </row>
    <row r="42" spans="1:26" ht="12.75" customHeight="1" thickBot="1">
      <c r="A42" s="76"/>
      <c r="B42" s="254" t="s">
        <v>903</v>
      </c>
      <c r="C42" s="253"/>
      <c r="D42" s="253"/>
      <c r="E42" s="319">
        <v>0.1179</v>
      </c>
      <c r="F42" s="325">
        <v>52</v>
      </c>
      <c r="G42" s="316"/>
      <c r="H42" s="1"/>
      <c r="I42" s="1"/>
      <c r="J42" s="1"/>
      <c r="K42" s="1"/>
      <c r="L42" s="1"/>
      <c r="M42" s="1"/>
      <c r="N42" s="1"/>
      <c r="O42" s="1"/>
      <c r="P42" s="1"/>
      <c r="Q42" s="1"/>
      <c r="R42" s="1"/>
      <c r="S42" s="1"/>
      <c r="T42" s="1"/>
      <c r="U42" s="1"/>
      <c r="V42" s="1"/>
      <c r="W42" s="1"/>
      <c r="X42" s="1"/>
      <c r="Y42" s="1"/>
      <c r="Z42" s="1"/>
    </row>
    <row r="43" spans="1:26" ht="12.75" customHeight="1" thickBot="1">
      <c r="A43" s="76"/>
      <c r="B43" s="254" t="s">
        <v>211</v>
      </c>
      <c r="C43" s="253"/>
      <c r="D43" s="253"/>
      <c r="E43" s="319">
        <v>2.0199999999999999E-2</v>
      </c>
      <c r="F43" s="325">
        <v>54</v>
      </c>
      <c r="G43" s="316"/>
      <c r="H43" s="1"/>
      <c r="I43" s="1"/>
      <c r="J43" s="1"/>
      <c r="K43" s="1"/>
      <c r="L43" s="1"/>
      <c r="M43" s="1"/>
      <c r="N43" s="1"/>
      <c r="O43" s="1"/>
      <c r="P43" s="1"/>
      <c r="Q43" s="1"/>
      <c r="R43" s="1"/>
      <c r="S43" s="1"/>
      <c r="T43" s="1"/>
      <c r="U43" s="1"/>
      <c r="V43" s="1"/>
      <c r="W43" s="1"/>
      <c r="X43" s="1"/>
      <c r="Y43" s="1"/>
      <c r="Z43" s="1"/>
    </row>
    <row r="44" spans="1:26" ht="12.75" customHeight="1">
      <c r="A44" s="76"/>
      <c r="B44" s="170" t="s">
        <v>904</v>
      </c>
      <c r="C44" s="72"/>
      <c r="D44" s="72"/>
      <c r="E44" s="320"/>
      <c r="F44" s="326"/>
      <c r="G44" s="308"/>
      <c r="H44" s="1"/>
      <c r="I44" s="1"/>
      <c r="J44" s="1"/>
      <c r="K44" s="1"/>
      <c r="L44" s="1"/>
      <c r="M44" s="1"/>
      <c r="N44" s="1"/>
      <c r="O44" s="1"/>
      <c r="P44" s="1"/>
      <c r="Q44" s="1"/>
      <c r="R44" s="1"/>
      <c r="S44" s="1"/>
      <c r="T44" s="1"/>
      <c r="U44" s="1"/>
      <c r="V44" s="1"/>
      <c r="W44" s="1"/>
      <c r="X44" s="1"/>
      <c r="Y44" s="1"/>
      <c r="Z44" s="1"/>
    </row>
    <row r="45" spans="1:26" ht="12.75" customHeight="1">
      <c r="A45" s="76"/>
      <c r="B45" s="170" t="s">
        <v>905</v>
      </c>
      <c r="C45" s="256">
        <f t="shared" ref="C45:E45" si="0">SUM(C6:C44)</f>
        <v>0</v>
      </c>
      <c r="D45" s="256">
        <f t="shared" si="0"/>
        <v>0</v>
      </c>
      <c r="E45" s="256">
        <f t="shared" si="0"/>
        <v>1</v>
      </c>
      <c r="F45" s="32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&amp;L&amp;F</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zoomScaleNormal="100" workbookViewId="0"/>
  </sheetViews>
  <sheetFormatPr defaultColWidth="12.7109375" defaultRowHeight="15" customHeight="1"/>
  <cols>
    <col min="1" max="1" width="88.7109375" customWidth="1"/>
    <col min="2" max="2" width="0.7109375" customWidth="1"/>
    <col min="3" max="6" width="8.7109375" hidden="1" customWidth="1"/>
    <col min="7" max="26" width="8.7109375" customWidth="1"/>
  </cols>
  <sheetData>
    <row r="1" spans="1:26" ht="18">
      <c r="A1" s="257" t="s">
        <v>906</v>
      </c>
      <c r="B1" s="17"/>
      <c r="C1" s="17"/>
      <c r="D1" s="17"/>
      <c r="E1" s="17"/>
      <c r="F1" s="17"/>
      <c r="G1" s="17"/>
      <c r="H1" s="17"/>
      <c r="I1" s="17"/>
      <c r="J1" s="17"/>
      <c r="K1" s="17"/>
      <c r="L1" s="17"/>
      <c r="M1" s="17"/>
      <c r="N1" s="17"/>
      <c r="O1" s="17"/>
      <c r="P1" s="17"/>
      <c r="Q1" s="17"/>
      <c r="R1" s="17"/>
      <c r="S1" s="17"/>
      <c r="T1" s="17"/>
      <c r="U1" s="17"/>
      <c r="V1" s="17"/>
      <c r="W1" s="17"/>
      <c r="X1" s="17"/>
      <c r="Y1" s="17"/>
      <c r="Z1" s="17"/>
    </row>
    <row r="2" spans="1:26" ht="12.75" customHeight="1">
      <c r="A2" s="258" t="s">
        <v>907</v>
      </c>
      <c r="B2" s="17"/>
      <c r="C2" s="17"/>
      <c r="D2" s="17"/>
      <c r="E2" s="17"/>
      <c r="F2" s="17"/>
      <c r="G2" s="17"/>
      <c r="H2" s="17"/>
      <c r="I2" s="17"/>
      <c r="J2" s="17"/>
      <c r="K2" s="17"/>
      <c r="L2" s="17"/>
      <c r="M2" s="17"/>
      <c r="N2" s="17"/>
      <c r="O2" s="17"/>
      <c r="P2" s="17"/>
      <c r="Q2" s="17"/>
      <c r="R2" s="17"/>
      <c r="S2" s="17"/>
      <c r="T2" s="17"/>
      <c r="U2" s="17"/>
      <c r="V2" s="17"/>
      <c r="W2" s="17"/>
      <c r="X2" s="17"/>
      <c r="Y2" s="17"/>
      <c r="Z2" s="17"/>
    </row>
    <row r="3" spans="1:26" ht="12.75" customHeight="1">
      <c r="A3" s="259"/>
      <c r="B3" s="17"/>
      <c r="C3" s="17"/>
      <c r="D3" s="17"/>
      <c r="E3" s="17"/>
      <c r="F3" s="17"/>
      <c r="G3" s="17"/>
      <c r="H3" s="17"/>
      <c r="I3" s="17"/>
      <c r="J3" s="17"/>
      <c r="K3" s="17"/>
      <c r="L3" s="17"/>
      <c r="M3" s="17"/>
      <c r="N3" s="17"/>
      <c r="O3" s="17"/>
      <c r="P3" s="17"/>
      <c r="Q3" s="17"/>
      <c r="R3" s="17"/>
      <c r="S3" s="17"/>
      <c r="T3" s="17"/>
      <c r="U3" s="17"/>
      <c r="V3" s="17"/>
      <c r="W3" s="17"/>
      <c r="X3" s="17"/>
      <c r="Y3" s="17"/>
      <c r="Z3" s="17"/>
    </row>
    <row r="4" spans="1:26" ht="12.75" customHeight="1">
      <c r="A4" s="258" t="s">
        <v>908</v>
      </c>
      <c r="B4" s="17"/>
      <c r="C4" s="17"/>
      <c r="D4" s="17"/>
      <c r="E4" s="17"/>
      <c r="F4" s="17"/>
      <c r="G4" s="17"/>
      <c r="H4" s="17"/>
      <c r="I4" s="17"/>
      <c r="J4" s="17"/>
      <c r="K4" s="17"/>
      <c r="L4" s="17"/>
      <c r="M4" s="17"/>
      <c r="N4" s="17"/>
      <c r="O4" s="17"/>
      <c r="P4" s="17"/>
      <c r="Q4" s="17"/>
      <c r="R4" s="17"/>
      <c r="S4" s="17"/>
      <c r="T4" s="17"/>
      <c r="U4" s="17"/>
      <c r="V4" s="17"/>
      <c r="W4" s="17"/>
      <c r="X4" s="17"/>
      <c r="Y4" s="17"/>
      <c r="Z4" s="17"/>
    </row>
    <row r="5" spans="1:26" ht="12.75" customHeight="1">
      <c r="A5" s="258"/>
      <c r="B5" s="17"/>
      <c r="C5" s="17"/>
      <c r="D5" s="17"/>
      <c r="E5" s="17"/>
      <c r="F5" s="17"/>
      <c r="G5" s="17"/>
      <c r="H5" s="17"/>
      <c r="I5" s="17"/>
      <c r="J5" s="17"/>
      <c r="K5" s="17"/>
      <c r="L5" s="17"/>
      <c r="M5" s="17"/>
      <c r="N5" s="17"/>
      <c r="O5" s="17"/>
      <c r="P5" s="17"/>
      <c r="Q5" s="17"/>
      <c r="R5" s="17"/>
      <c r="S5" s="17"/>
      <c r="T5" s="17"/>
      <c r="U5" s="17"/>
      <c r="V5" s="17"/>
      <c r="W5" s="17"/>
      <c r="X5" s="17"/>
      <c r="Y5" s="17"/>
      <c r="Z5" s="17"/>
    </row>
    <row r="6" spans="1:26" ht="12.75" customHeight="1">
      <c r="A6" s="260" t="s">
        <v>909</v>
      </c>
      <c r="B6" s="17"/>
      <c r="C6" s="17"/>
      <c r="D6" s="17"/>
      <c r="E6" s="17"/>
      <c r="F6" s="17"/>
      <c r="G6" s="17"/>
      <c r="H6" s="17"/>
      <c r="I6" s="17"/>
      <c r="J6" s="17"/>
      <c r="K6" s="17"/>
      <c r="L6" s="17"/>
      <c r="M6" s="17"/>
      <c r="N6" s="17"/>
      <c r="O6" s="17"/>
      <c r="P6" s="17"/>
      <c r="Q6" s="17"/>
      <c r="R6" s="17"/>
      <c r="S6" s="17"/>
      <c r="T6" s="17"/>
      <c r="U6" s="17"/>
      <c r="V6" s="17"/>
      <c r="W6" s="17"/>
      <c r="X6" s="17"/>
      <c r="Y6" s="17"/>
      <c r="Z6" s="17"/>
    </row>
    <row r="7" spans="1:26" ht="12.75" customHeight="1">
      <c r="A7" s="258"/>
      <c r="B7" s="17"/>
      <c r="C7" s="17"/>
      <c r="D7" s="17"/>
      <c r="E7" s="17"/>
      <c r="F7" s="17"/>
      <c r="G7" s="17"/>
      <c r="H7" s="17"/>
      <c r="I7" s="17"/>
      <c r="J7" s="17"/>
      <c r="K7" s="17"/>
      <c r="L7" s="17"/>
      <c r="M7" s="17"/>
      <c r="N7" s="17"/>
      <c r="O7" s="17"/>
      <c r="P7" s="17"/>
      <c r="Q7" s="17"/>
      <c r="R7" s="17"/>
      <c r="S7" s="17"/>
      <c r="T7" s="17"/>
      <c r="U7" s="17"/>
      <c r="V7" s="17"/>
      <c r="W7" s="17"/>
      <c r="X7" s="17"/>
      <c r="Y7" s="17"/>
      <c r="Z7" s="17"/>
    </row>
    <row r="8" spans="1:26" ht="12.75" customHeight="1">
      <c r="A8" s="261" t="s">
        <v>910</v>
      </c>
      <c r="B8" s="17"/>
      <c r="C8" s="17"/>
      <c r="D8" s="17"/>
      <c r="E8" s="17"/>
      <c r="F8" s="17"/>
      <c r="G8" s="17"/>
      <c r="H8" s="17"/>
      <c r="I8" s="17"/>
      <c r="J8" s="17"/>
      <c r="K8" s="17"/>
      <c r="L8" s="17"/>
      <c r="M8" s="17"/>
      <c r="N8" s="17"/>
      <c r="O8" s="17"/>
      <c r="P8" s="17"/>
      <c r="Q8" s="17"/>
      <c r="R8" s="17"/>
      <c r="S8" s="17"/>
      <c r="T8" s="17"/>
      <c r="U8" s="17"/>
      <c r="V8" s="17"/>
      <c r="W8" s="17"/>
      <c r="X8" s="17"/>
      <c r="Y8" s="17"/>
      <c r="Z8" s="17"/>
    </row>
    <row r="9" spans="1:26" ht="12.75" customHeight="1">
      <c r="A9" s="261" t="s">
        <v>911</v>
      </c>
      <c r="B9" s="17"/>
      <c r="C9" s="17"/>
      <c r="D9" s="17"/>
      <c r="E9" s="17"/>
      <c r="F9" s="17"/>
      <c r="G9" s="17"/>
      <c r="H9" s="17"/>
      <c r="I9" s="17"/>
      <c r="J9" s="17"/>
      <c r="K9" s="17"/>
      <c r="L9" s="17"/>
      <c r="M9" s="17"/>
      <c r="N9" s="17"/>
      <c r="O9" s="17"/>
      <c r="P9" s="17"/>
      <c r="Q9" s="17"/>
      <c r="R9" s="17"/>
      <c r="S9" s="17"/>
      <c r="T9" s="17"/>
      <c r="U9" s="17"/>
      <c r="V9" s="17"/>
      <c r="W9" s="17"/>
      <c r="X9" s="17"/>
      <c r="Y9" s="17"/>
      <c r="Z9" s="17"/>
    </row>
    <row r="10" spans="1:26" ht="12.75" customHeight="1">
      <c r="A10" s="261" t="s">
        <v>912</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2.75" customHeight="1">
      <c r="A11" s="261"/>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2.75" customHeight="1">
      <c r="A12" s="261" t="s">
        <v>913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2.75" customHeight="1">
      <c r="A13" s="261" t="s">
        <v>914</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2.75" customHeight="1">
      <c r="A14" s="261" t="s">
        <v>915</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2.75" customHeight="1">
      <c r="A15" s="261" t="s">
        <v>916</v>
      </c>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2.75" customHeight="1">
      <c r="A16" s="261" t="s">
        <v>917</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2.75" customHeight="1">
      <c r="A17" s="261" t="s">
        <v>918</v>
      </c>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2.75" customHeight="1">
      <c r="A18" s="261" t="s">
        <v>919</v>
      </c>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2.75" customHeight="1">
      <c r="A19" s="261" t="s">
        <v>920</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2.75" customHeight="1">
      <c r="A20" s="261" t="s">
        <v>921</v>
      </c>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2.75" customHeight="1">
      <c r="A21" s="261" t="s">
        <v>922</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2.75" customHeight="1">
      <c r="A22" s="261" t="s">
        <v>923</v>
      </c>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2.75" customHeight="1">
      <c r="A23" s="262" t="s">
        <v>924</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2.75" customHeight="1">
      <c r="A24" s="263"/>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2.75" customHeight="1">
      <c r="A25" s="261" t="s">
        <v>925</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261" t="s">
        <v>926</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261" t="s">
        <v>927</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261" t="s">
        <v>928</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261" t="s">
        <v>929</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261" t="s">
        <v>930</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261" t="s">
        <v>931</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261" t="s">
        <v>932</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261" t="s">
        <v>933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261" t="s">
        <v>934</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261" t="s">
        <v>935</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261" t="s">
        <v>936</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261" t="s">
        <v>937</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261" t="s">
        <v>938</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261" t="s">
        <v>939</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261" t="s">
        <v>940</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261" t="s">
        <v>941</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261" t="s">
        <v>942</v>
      </c>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261" t="s">
        <v>943</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261" t="s">
        <v>944</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261" t="s">
        <v>945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261" t="s">
        <v>946</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261" t="s">
        <v>947</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261" t="s">
        <v>948</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262" t="s">
        <v>949</v>
      </c>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262" t="s">
        <v>950</v>
      </c>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262" t="s">
        <v>951</v>
      </c>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261" t="s">
        <v>952</v>
      </c>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261" t="s">
        <v>953</v>
      </c>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261" t="s">
        <v>954</v>
      </c>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261" t="s">
        <v>955</v>
      </c>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261" t="s">
        <v>956</v>
      </c>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261" t="s">
        <v>957</v>
      </c>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261" t="s">
        <v>958</v>
      </c>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261" t="s">
        <v>959</v>
      </c>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261" t="s">
        <v>960</v>
      </c>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261" t="s">
        <v>961</v>
      </c>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261" t="s">
        <v>1087</v>
      </c>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261" t="s">
        <v>962</v>
      </c>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261" t="s">
        <v>1088</v>
      </c>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261" t="s">
        <v>963</v>
      </c>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261" t="s">
        <v>964</v>
      </c>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261" t="s">
        <v>965</v>
      </c>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261" t="s">
        <v>966</v>
      </c>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261" t="s">
        <v>967</v>
      </c>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261" t="s">
        <v>968</v>
      </c>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261" t="s">
        <v>969</v>
      </c>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261" t="s">
        <v>970</v>
      </c>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261" t="s">
        <v>971</v>
      </c>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261" t="s">
        <v>972</v>
      </c>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261" t="s">
        <v>1089</v>
      </c>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261" t="s">
        <v>973</v>
      </c>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261" t="s">
        <v>974</v>
      </c>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261" t="s">
        <v>975</v>
      </c>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261"/>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261" t="s">
        <v>976</v>
      </c>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261" t="s">
        <v>977</v>
      </c>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261" t="s">
        <v>978</v>
      </c>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262" t="s">
        <v>979</v>
      </c>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261" t="s">
        <v>980</v>
      </c>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261" t="s">
        <v>981</v>
      </c>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259"/>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262" t="s">
        <v>982</v>
      </c>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263"/>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264" t="s">
        <v>983</v>
      </c>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261" t="s">
        <v>1090</v>
      </c>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261" t="s">
        <v>984</v>
      </c>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261" t="s">
        <v>985</v>
      </c>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261" t="s">
        <v>986</v>
      </c>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261" t="s">
        <v>987</v>
      </c>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261" t="s">
        <v>988</v>
      </c>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261" t="s">
        <v>989</v>
      </c>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261" t="s">
        <v>990</v>
      </c>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261" t="s">
        <v>991</v>
      </c>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261" t="s">
        <v>992</v>
      </c>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261" t="s">
        <v>993</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259"/>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265" t="s">
        <v>994</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259"/>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265" t="s">
        <v>995</v>
      </c>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266"/>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265" t="s">
        <v>996</v>
      </c>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261"/>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261" t="s">
        <v>997</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261" t="s">
        <v>998</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261" t="s">
        <v>999</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261" t="s">
        <v>1000</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261" t="s">
        <v>1001</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261" t="s">
        <v>1002</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261" t="s">
        <v>1003</v>
      </c>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261" t="s">
        <v>1004</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261" t="s">
        <v>1005</v>
      </c>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261" t="s">
        <v>1006</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261" t="s">
        <v>1007</v>
      </c>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261" t="s">
        <v>1008</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261" t="s">
        <v>1009</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261" t="s">
        <v>1010</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261" t="s">
        <v>1011</v>
      </c>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261" t="s">
        <v>1012</v>
      </c>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261" t="s">
        <v>1013</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261" t="s">
        <v>1014</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261" t="s">
        <v>1015</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261" t="s">
        <v>1016</v>
      </c>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261" t="s">
        <v>1017</v>
      </c>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261" t="s">
        <v>1018</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261"/>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261" t="s">
        <v>1019</v>
      </c>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261" t="s">
        <v>1020</v>
      </c>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261" t="s">
        <v>1021</v>
      </c>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261" t="s">
        <v>1022</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261"/>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261" t="s">
        <v>1023</v>
      </c>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259"/>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261" t="s">
        <v>1024</v>
      </c>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261" t="s">
        <v>1025</v>
      </c>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261" t="s">
        <v>1026</v>
      </c>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261" t="s">
        <v>1027</v>
      </c>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261" t="s">
        <v>1028</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261" t="s">
        <v>1029</v>
      </c>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261" t="s">
        <v>1030</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261" t="s">
        <v>1031</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261" t="s">
        <v>1032</v>
      </c>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261" t="s">
        <v>1033</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261" t="s">
        <v>1034</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26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26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268" t="s">
        <v>1035</v>
      </c>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26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261" t="s">
        <v>1036</v>
      </c>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261"/>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261" t="s">
        <v>1037</v>
      </c>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259"/>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261" t="s">
        <v>1038</v>
      </c>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259"/>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261" t="s">
        <v>1039</v>
      </c>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259"/>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261" t="s">
        <v>1040</v>
      </c>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259"/>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261" t="s">
        <v>1041</v>
      </c>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259"/>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261" t="s">
        <v>1042</v>
      </c>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259"/>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261" t="s">
        <v>1043</v>
      </c>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259"/>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261" t="s">
        <v>1044</v>
      </c>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259"/>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261" t="s">
        <v>635</v>
      </c>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261"/>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259" t="s">
        <v>1045</v>
      </c>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259" t="s">
        <v>1046</v>
      </c>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259" t="s">
        <v>1047</v>
      </c>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259" t="s">
        <v>1048</v>
      </c>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259" t="s">
        <v>1049</v>
      </c>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259" t="s">
        <v>1050</v>
      </c>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259" t="s">
        <v>1051</v>
      </c>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259" t="s">
        <v>1052</v>
      </c>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259" t="s">
        <v>1053</v>
      </c>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259"/>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261" t="s">
        <v>1054</v>
      </c>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259"/>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261" t="s">
        <v>1055</v>
      </c>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269"/>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269"/>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269"/>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269"/>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269"/>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269"/>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269"/>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269"/>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269"/>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269"/>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269"/>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269"/>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269"/>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269"/>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269"/>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269"/>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269"/>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269"/>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269"/>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269"/>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269"/>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269"/>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269"/>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269"/>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269"/>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269"/>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269"/>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269"/>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269"/>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269"/>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269"/>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269"/>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269"/>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269"/>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269"/>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269"/>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269"/>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269"/>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269"/>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269"/>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269"/>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269"/>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269"/>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269"/>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269"/>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269"/>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269"/>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269"/>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269"/>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269"/>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269"/>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269"/>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269"/>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269"/>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269"/>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269"/>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269"/>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269"/>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269"/>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269"/>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269"/>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269"/>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269"/>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269"/>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269"/>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269"/>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269"/>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269"/>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269"/>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269"/>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269"/>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269"/>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269"/>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269"/>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269"/>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269"/>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269"/>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269"/>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269"/>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269"/>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269"/>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269"/>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269"/>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269"/>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269"/>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269"/>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269"/>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269"/>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269"/>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269"/>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269"/>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269"/>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269"/>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269"/>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269"/>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269"/>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269"/>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269"/>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269"/>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269"/>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269"/>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269"/>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269"/>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269"/>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269"/>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269"/>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269"/>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269"/>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269"/>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269"/>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269"/>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269"/>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269"/>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269"/>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269"/>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269"/>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269"/>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269"/>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269"/>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269"/>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269"/>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269"/>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269"/>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269"/>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269"/>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269"/>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269"/>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269"/>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269"/>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269"/>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269"/>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269"/>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269"/>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269"/>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269"/>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269"/>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269"/>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269"/>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269"/>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269"/>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269"/>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269"/>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269"/>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269"/>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269"/>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269"/>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269"/>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269"/>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269"/>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269"/>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269"/>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269"/>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269"/>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269"/>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269"/>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269"/>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269"/>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269"/>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269"/>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269"/>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269"/>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269"/>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269"/>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269"/>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269"/>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269"/>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269"/>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269"/>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269"/>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269"/>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269"/>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269"/>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269"/>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269"/>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269"/>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269"/>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269"/>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269"/>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269"/>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269"/>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269"/>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269"/>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269"/>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269"/>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269"/>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269"/>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269"/>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269"/>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269"/>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269"/>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269"/>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269"/>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269"/>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269"/>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269"/>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269"/>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269"/>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269"/>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269"/>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269"/>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269"/>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269"/>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269"/>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269"/>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269"/>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269"/>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269"/>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269"/>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269"/>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269"/>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269"/>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269"/>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269"/>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269"/>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269"/>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269"/>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269"/>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269"/>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269"/>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269"/>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269"/>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269"/>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269"/>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269"/>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269"/>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269"/>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269"/>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269"/>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269"/>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269"/>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269"/>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269"/>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269"/>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269"/>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269"/>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269"/>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269"/>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269"/>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269"/>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269"/>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269"/>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269"/>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269"/>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269"/>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269"/>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269"/>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269"/>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269"/>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269"/>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269"/>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269"/>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269"/>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269"/>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269"/>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269"/>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269"/>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269"/>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269"/>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269"/>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269"/>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269"/>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269"/>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269"/>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269"/>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269"/>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269"/>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269"/>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269"/>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269"/>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269"/>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269"/>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269"/>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269"/>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269"/>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269"/>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269"/>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269"/>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269"/>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269"/>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269"/>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269"/>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269"/>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269"/>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269"/>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269"/>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269"/>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269"/>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269"/>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269"/>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269"/>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269"/>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269"/>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269"/>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269"/>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269"/>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269"/>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269"/>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269"/>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269"/>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269"/>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269"/>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269"/>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269"/>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269"/>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269"/>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269"/>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269"/>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269"/>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269"/>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269"/>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269"/>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269"/>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269"/>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269"/>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269"/>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269"/>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269"/>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269"/>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269"/>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269"/>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269"/>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269"/>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269"/>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269"/>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269"/>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269"/>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269"/>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269"/>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269"/>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269"/>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269"/>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269"/>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269"/>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269"/>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269"/>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269"/>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269"/>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269"/>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269"/>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269"/>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269"/>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269"/>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269"/>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269"/>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269"/>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269"/>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269"/>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269"/>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269"/>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269"/>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269"/>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269"/>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269"/>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269"/>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269"/>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269"/>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269"/>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269"/>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269"/>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269"/>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269"/>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269"/>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269"/>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269"/>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269"/>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269"/>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269"/>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269"/>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269"/>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269"/>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269"/>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269"/>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269"/>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269"/>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269"/>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269"/>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269"/>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269"/>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269"/>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269"/>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269"/>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269"/>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269"/>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269"/>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269"/>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269"/>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269"/>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269"/>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269"/>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269"/>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269"/>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269"/>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269"/>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269"/>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269"/>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269"/>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269"/>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269"/>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269"/>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269"/>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269"/>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269"/>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269"/>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269"/>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269"/>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269"/>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269"/>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269"/>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269"/>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269"/>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269"/>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269"/>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269"/>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269"/>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269"/>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269"/>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269"/>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269"/>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269"/>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269"/>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269"/>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269"/>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269"/>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269"/>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269"/>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269"/>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269"/>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269"/>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269"/>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269"/>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269"/>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269"/>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269"/>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269"/>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269"/>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269"/>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269"/>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269"/>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269"/>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269"/>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269"/>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269"/>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269"/>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269"/>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269"/>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269"/>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269"/>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269"/>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269"/>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269"/>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269"/>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269"/>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269"/>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269"/>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269"/>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269"/>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269"/>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269"/>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269"/>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269"/>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269"/>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269"/>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269"/>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269"/>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269"/>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269"/>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269"/>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269"/>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269"/>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269"/>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269"/>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269"/>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269"/>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269"/>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269"/>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269"/>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269"/>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269"/>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269"/>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269"/>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269"/>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269"/>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269"/>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269"/>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269"/>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269"/>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269"/>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269"/>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269"/>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269"/>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269"/>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269"/>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269"/>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269"/>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269"/>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269"/>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269"/>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269"/>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269"/>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269"/>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269"/>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269"/>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269"/>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269"/>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269"/>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269"/>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269"/>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269"/>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269"/>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269"/>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269"/>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269"/>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269"/>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269"/>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269"/>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269"/>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269"/>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269"/>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269"/>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269"/>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269"/>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269"/>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269"/>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269"/>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269"/>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269"/>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269"/>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269"/>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269"/>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269"/>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269"/>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269"/>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269"/>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269"/>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269"/>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269"/>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269"/>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269"/>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269"/>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269"/>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269"/>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269"/>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269"/>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269"/>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269"/>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269"/>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269"/>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269"/>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269"/>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269"/>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269"/>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269"/>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269"/>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269"/>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269"/>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269"/>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269"/>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269"/>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269"/>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269"/>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269"/>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269"/>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269"/>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269"/>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269"/>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269"/>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269"/>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269"/>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269"/>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269"/>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269"/>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269"/>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269"/>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269"/>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269"/>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269"/>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269"/>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269"/>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269"/>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269"/>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269"/>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269"/>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269"/>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269"/>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269"/>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269"/>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269"/>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269"/>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269"/>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269"/>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269"/>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269"/>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269"/>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269"/>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269"/>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269"/>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269"/>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269"/>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269"/>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269"/>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269"/>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269"/>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269"/>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269"/>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269"/>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269"/>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269"/>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269"/>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269"/>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269"/>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269"/>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269"/>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269"/>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269"/>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269"/>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269"/>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269"/>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269"/>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269"/>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269"/>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269"/>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269"/>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269"/>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269"/>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269"/>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269"/>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269"/>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269"/>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269"/>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269"/>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269"/>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269"/>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269"/>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269"/>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269"/>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269"/>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269"/>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269"/>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269"/>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269"/>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269"/>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269"/>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269"/>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269"/>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269"/>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269"/>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269"/>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269"/>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269"/>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269"/>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269"/>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269"/>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269"/>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269"/>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269"/>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269"/>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269"/>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269"/>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269"/>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269"/>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269"/>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269"/>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269"/>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269"/>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269"/>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269"/>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269"/>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269"/>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269"/>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269"/>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269"/>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269"/>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269"/>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269"/>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269"/>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269"/>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269"/>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269"/>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269"/>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269"/>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269"/>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269"/>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269"/>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269"/>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269"/>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269"/>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269"/>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269"/>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269"/>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269"/>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269"/>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269"/>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269"/>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269"/>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269"/>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269"/>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269"/>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269"/>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269"/>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269"/>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269"/>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269"/>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269"/>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269"/>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269"/>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269"/>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269"/>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269"/>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269"/>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269"/>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269"/>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269"/>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269"/>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269"/>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269"/>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269"/>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269"/>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269"/>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269"/>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269"/>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269"/>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269"/>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269"/>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269"/>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269"/>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269"/>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269"/>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269"/>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269"/>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269"/>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269"/>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269"/>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269"/>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269"/>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269"/>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269"/>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269"/>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269"/>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269"/>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269"/>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269"/>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269"/>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269"/>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269"/>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269"/>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269"/>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269"/>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269"/>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269"/>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269"/>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269"/>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269"/>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269"/>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269"/>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269"/>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269"/>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269"/>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269"/>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269"/>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269"/>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269"/>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269"/>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269"/>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269"/>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269"/>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269"/>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269"/>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269"/>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269"/>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269"/>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269"/>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269"/>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269"/>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269"/>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269"/>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269"/>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269"/>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269"/>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269"/>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269"/>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269"/>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269"/>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269"/>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269"/>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269"/>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269"/>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269"/>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269"/>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269"/>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269"/>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269"/>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269"/>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269"/>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269"/>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269"/>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269"/>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269"/>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269"/>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269"/>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269"/>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269"/>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269"/>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269"/>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269"/>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269"/>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269"/>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269"/>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269"/>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269"/>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269"/>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269"/>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269"/>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269"/>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2.75" customHeight="1">
      <c r="A1001" s="269"/>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2.75" customHeight="1">
      <c r="A1002" s="269"/>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2.75" customHeight="1">
      <c r="A1003" s="269"/>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2.75" customHeight="1">
      <c r="A1004" s="269"/>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sheetData>
  <hyperlinks>
    <hyperlink ref="A6" r:id="rId1" xr:uid="{00000000-0004-0000-0A00-000000000000}"/>
  </hyperlinks>
  <pageMargins left="0.75" right="0.75" top="1" bottom="1" header="0" footer="0"/>
  <pageSetup scale="75" orientation="portrait" r:id="rId2"/>
  <headerFooter>
    <oddHeader>&amp;C&amp;F</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Mary A Mattingly</cp:lastModifiedBy>
  <cp:lastPrinted>2023-03-02T14:58:57Z</cp:lastPrinted>
  <dcterms:created xsi:type="dcterms:W3CDTF">2022-10-17T19:14:16Z</dcterms:created>
  <dcterms:modified xsi:type="dcterms:W3CDTF">2024-01-26T20:08:18Z</dcterms:modified>
</cp:coreProperties>
</file>